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U3nVIjqNF0SEwjABAEsyUw==\"/>
    </mc:Choice>
  </mc:AlternateContent>
  <bookViews>
    <workbookView xWindow="0" yWindow="0" windowWidth="11560" windowHeight="6610"/>
  </bookViews>
  <sheets>
    <sheet name="frac" sheetId="1" r:id="rId1"/>
  </sheets>
  <externalReferences>
    <externalReference r:id="rId2"/>
  </externalReferences>
  <definedNames>
    <definedName name="_xlnm._FilterDatabase" localSheetId="0" hidden="1">frac!$S$5:$T$17</definedName>
    <definedName name="_xlnm.Print_Area" localSheetId="0">frac!$A$4:$T$29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<sst xmlns="http://schemas.openxmlformats.org/spreadsheetml/2006/main" count="343" uniqueCount="143">
  <si>
    <t>Phenacetin (pmole/min/mg of protein)</t>
  </si>
  <si>
    <r>
      <rPr>
        <sz val="11"/>
        <rFont val="ＭＳ Ｐゴシック"/>
        <family val="3"/>
        <charset val="128"/>
      </rPr>
      <t>一回のご注文合計金額が</t>
    </r>
    <r>
      <rPr>
        <sz val="11"/>
        <rFont val="Arial"/>
        <family val="2"/>
      </rPr>
      <t>40,000</t>
    </r>
    <r>
      <rPr>
        <sz val="11"/>
        <rFont val="ＭＳ Ｐゴシック"/>
        <family val="3"/>
        <charset val="128"/>
      </rPr>
      <t>円未満の場合、別途送料</t>
    </r>
    <r>
      <rPr>
        <sz val="11"/>
        <rFont val="Arial"/>
        <family val="2"/>
      </rPr>
      <t>3,000</t>
    </r>
    <r>
      <rPr>
        <sz val="11"/>
        <rFont val="ＭＳ Ｐゴシック"/>
        <family val="3"/>
        <charset val="128"/>
      </rPr>
      <t>円を申し受けます。</t>
    </r>
    <rPh sb="0" eb="2">
      <t>イッカイ</t>
    </rPh>
    <rPh sb="4" eb="6">
      <t>チュウモン</t>
    </rPh>
    <rPh sb="6" eb="8">
      <t>ゴウケイ</t>
    </rPh>
    <rPh sb="8" eb="10">
      <t>キンガク</t>
    </rPh>
    <rPh sb="17" eb="18">
      <t>エン</t>
    </rPh>
    <rPh sb="18" eb="20">
      <t>ミマン</t>
    </rPh>
    <rPh sb="21" eb="23">
      <t>バアイ</t>
    </rPh>
    <rPh sb="24" eb="26">
      <t>ベット</t>
    </rPh>
    <rPh sb="26" eb="28">
      <t>ソウリョウ</t>
    </rPh>
    <rPh sb="33" eb="34">
      <t>エン</t>
    </rPh>
    <rPh sb="35" eb="36">
      <t>モウ</t>
    </rPh>
    <rPh sb="37" eb="38">
      <t>ウ</t>
    </rPh>
    <phoneticPr fontId="18"/>
  </si>
  <si>
    <r>
      <rPr>
        <sz val="14"/>
        <rFont val="ＭＳ Ｐゴシック"/>
        <family val="3"/>
        <charset val="128"/>
      </rPr>
      <t>マウス　肝　</t>
    </r>
    <r>
      <rPr>
        <sz val="14"/>
        <rFont val="Arial"/>
        <family val="2"/>
      </rPr>
      <t>Microsomes</t>
    </r>
  </si>
  <si>
    <t>protein conc.</t>
  </si>
  <si>
    <t>ウサギ肝サイトゾル</t>
    <rPh sb="3" eb="4">
      <t>カン</t>
    </rPh>
    <phoneticPr fontId="18"/>
  </si>
  <si>
    <t>INTRINSIC CLEARANCE (ml/min/g protein)</t>
  </si>
  <si>
    <t>Phase I dependent activities</t>
  </si>
  <si>
    <t>Cytochrome C</t>
  </si>
  <si>
    <t>(d) PROD shows Pentoxyresorufin O-dealkylase activity [pmol of resorufin formed / min / mg protein].</t>
  </si>
  <si>
    <t>CYP1A1/2</t>
  </si>
  <si>
    <t>FMO1/2</t>
  </si>
  <si>
    <t>NADPH- cytochrome C reductase</t>
  </si>
  <si>
    <t>Carboxyl esterase</t>
  </si>
  <si>
    <t>CYP2B1</t>
  </si>
  <si>
    <t>CYP2D1/2</t>
  </si>
  <si>
    <t>MIC251</t>
  </si>
  <si>
    <r>
      <rPr>
        <sz val="10"/>
        <rFont val="ＭＳ Ｐゴシック"/>
        <family val="3"/>
        <charset val="128"/>
      </rPr>
      <t>包装</t>
    </r>
    <r>
      <rPr>
        <sz val="10"/>
        <rFont val="Arial"/>
        <family val="2"/>
      </rPr>
      <t xml:space="preserve">
mg / vial</t>
    </r>
  </si>
  <si>
    <t>CYP3A2</t>
  </si>
  <si>
    <r>
      <rPr>
        <sz val="10"/>
        <rFont val="游ゴシック"/>
        <family val="3"/>
        <charset val="128"/>
      </rPr>
      <t>包装</t>
    </r>
    <r>
      <rPr>
        <sz val="10"/>
        <rFont val="Arial"/>
        <family val="2"/>
      </rPr>
      <t xml:space="preserve">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</si>
  <si>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>(CD-1)</t>
    </r>
  </si>
  <si>
    <t>使用期限</t>
    <rPh sb="0" eb="2">
      <t>シヨウ</t>
    </rPh>
    <rPh sb="2" eb="4">
      <t>キゲン</t>
    </rPh>
    <phoneticPr fontId="18"/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</si>
  <si>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18"/>
  </si>
  <si>
    <t>Salmonella and Shigella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</si>
  <si>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18"/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</si>
  <si>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10</t>
    </r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</si>
  <si>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(C57)</t>
    </r>
  </si>
  <si>
    <t>batch</t>
  </si>
  <si>
    <t>Midazolam
(pmole/min/mg of protein)</t>
  </si>
  <si>
    <t>animal</t>
  </si>
  <si>
    <t>sex</t>
  </si>
  <si>
    <t>NA; Not available</t>
  </si>
  <si>
    <t>subjects</t>
  </si>
  <si>
    <r>
      <t xml:space="preserve">Volume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 mL / vial</t>
    </r>
  </si>
  <si>
    <t>Cytochrome P450 content (pmole/mg of protein)</t>
  </si>
  <si>
    <t>Cytochrome C (µmole/min/mg of protein)</t>
  </si>
  <si>
    <t>4-nitrophenyl acetate (nmole/min/mg of protein)</t>
  </si>
  <si>
    <t>Protein concentration after thawing (mg/ml)</t>
  </si>
  <si>
    <t>CYP
(pmol/min/mg protein)</t>
  </si>
  <si>
    <t>Benzydamine (pmole/min/mg of protein)</t>
  </si>
  <si>
    <t>Bupropion (pmole/min/mg of protein)</t>
  </si>
  <si>
    <t>Midazolam (pmole/min/mg of protein)</t>
  </si>
  <si>
    <t>Dextromethorphan (pmole/min/mg of protein)</t>
  </si>
  <si>
    <t>Phenacetin</t>
  </si>
  <si>
    <t>Bupropion</t>
  </si>
  <si>
    <t>Dextromethorphan</t>
  </si>
  <si>
    <t>Midazolam</t>
  </si>
  <si>
    <t>MIC255</t>
  </si>
  <si>
    <t>MIC237</t>
  </si>
  <si>
    <t>male</t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</si>
  <si>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20</t>
    </r>
  </si>
  <si>
    <t>CYT256</t>
  </si>
  <si>
    <t>NADPH-Cytochrome C reductase
(µmol/min/mg protein)</t>
  </si>
  <si>
    <t>Pentoxyresorufin</t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</si>
  <si>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(BALB/c)</t>
    </r>
  </si>
  <si>
    <r>
      <rPr>
        <sz val="10"/>
        <rFont val="ＭＳ Ｐゴシック"/>
        <family val="3"/>
        <charset val="128"/>
      </rPr>
      <t>ご照会</t>
    </r>
    <rPh sb="1" eb="3">
      <t>ショウカイ</t>
    </rPh>
    <phoneticPr fontId="18"/>
  </si>
  <si>
    <t>MIC2540</t>
  </si>
  <si>
    <r>
      <rPr>
        <sz val="10"/>
        <rFont val="ＭＳ Ｐゴシック"/>
        <family val="3"/>
        <charset val="128"/>
      </rPr>
      <t>ハムスター</t>
    </r>
    <r>
      <rPr>
        <sz val="10"/>
        <rFont val="Arial"/>
        <family val="2"/>
      </rPr>
      <t xml:space="preserve"> (Syrian)</t>
    </r>
  </si>
  <si>
    <t>Protein conc. shows microsomal protein concentration [mg/ml].</t>
  </si>
  <si>
    <r>
      <rPr>
        <sz val="11"/>
        <rFont val="ＭＳ Ｐゴシック"/>
        <family val="3"/>
        <charset val="128"/>
      </rPr>
      <t>使用期限</t>
    </r>
    <rPh sb="0" eb="2">
      <t>シヨウ</t>
    </rPh>
    <rPh sb="2" eb="4">
      <t>キゲン</t>
    </rPh>
    <phoneticPr fontId="18"/>
  </si>
  <si>
    <t>gender</t>
  </si>
  <si>
    <r>
      <rPr>
        <sz val="14"/>
        <rFont val="ＭＳ Ｐゴシック"/>
        <family val="3"/>
        <charset val="128"/>
      </rPr>
      <t>マウス</t>
    </r>
    <r>
      <rPr>
        <sz val="14"/>
        <rFont val="Arial"/>
        <family val="2"/>
      </rPr>
      <t xml:space="preserve"> </t>
    </r>
    <r>
      <rPr>
        <sz val="14"/>
        <rFont val="ＭＳ Ｐゴシック"/>
        <family val="3"/>
        <charset val="128"/>
      </rPr>
      <t>肝　</t>
    </r>
    <r>
      <rPr>
        <sz val="14"/>
        <rFont val="Arial"/>
        <family val="2"/>
      </rPr>
      <t>S9</t>
    </r>
    <rPh sb="4" eb="5">
      <t>カン</t>
    </rPh>
    <phoneticPr fontId="18"/>
  </si>
  <si>
    <r>
      <t>Phase</t>
    </r>
    <r>
      <rPr>
        <sz val="10"/>
        <rFont val="游ゴシック"/>
        <family val="3"/>
        <charset val="128"/>
      </rPr>
      <t>Ⅰ</t>
    </r>
    <r>
      <rPr>
        <sz val="10"/>
        <rFont val="Arial"/>
        <family val="2"/>
      </rPr>
      <t>dependent activities (V max value)</t>
    </r>
  </si>
  <si>
    <t>Volume (ml/vial)</t>
  </si>
  <si>
    <t>Protein content (mg/vial)</t>
  </si>
  <si>
    <t>Bupropion
(pmole/min/mg of protein)</t>
  </si>
  <si>
    <t>FRA255</t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</si>
  <si>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 xml:space="preserve"> (CD-1)</t>
    </r>
  </si>
  <si>
    <r>
      <rPr>
        <sz val="10"/>
        <rFont val="ＭＳ Ｐゴシック"/>
        <family val="3"/>
        <charset val="128"/>
      </rPr>
      <t>ウサギ　　　　</t>
    </r>
    <r>
      <rPr>
        <sz val="10"/>
        <rFont val="Arial"/>
        <family val="2"/>
      </rPr>
      <t xml:space="preserve">           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New Zealand</t>
    </r>
    <r>
      <rPr>
        <sz val="10"/>
        <rFont val="ＭＳ Ｐゴシック"/>
        <family val="3"/>
        <charset val="128"/>
      </rPr>
      <t>）</t>
    </r>
    <r>
      <rPr>
        <sz val="10"/>
        <rFont val="Arial"/>
        <family val="2"/>
      </rPr>
      <t xml:space="preserve"> </t>
    </r>
  </si>
  <si>
    <t>(a) Protein conc. shows microsomal protein concentration [mg/ml].</t>
  </si>
  <si>
    <t>(b) Total P450 shows total P-450 content [pmole/mg protein].</t>
  </si>
  <si>
    <t>(c) EROD shows Ethoxyresorufin O-deethylase activity [pmol of resorufin formed / min / mg protein].</t>
  </si>
  <si>
    <t>(e) NIF shows Nifedipine oxidase activity [pmol of Nifedipine formed / min / mg protein].</t>
  </si>
  <si>
    <t>(f) TEST shows Testosterone 6β-hydroxylase activity [pmol of metabolite formed /min/mg]</t>
  </si>
  <si>
    <t>(g) GST shows glutathione S-trasferase activity. [µmol of CDNB transformed/ min / mg protein]</t>
  </si>
  <si>
    <t>(h) Esterase shows esterase activity [nmol/min/mg protein]</t>
  </si>
  <si>
    <t>(i)  MDZ shows midazolam 1'-hydroxylase activity [pmol/min/mg protein].</t>
  </si>
  <si>
    <t>(j) Flavin monooxygenase activity [pmol/min/mg protein]</t>
  </si>
  <si>
    <t>(k) NT : Not Tested</t>
  </si>
  <si>
    <t>(l) TBD:  to be determined</t>
  </si>
  <si>
    <t>ラット肝マイクロゾーム</t>
  </si>
  <si>
    <t>MIC275</t>
  </si>
  <si>
    <t>Phase I dependent activities (V MAX)</t>
  </si>
  <si>
    <t>Cytochrome C
(µmole/min/mg of protein)</t>
  </si>
  <si>
    <t>MIC252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</si>
  <si>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>(SD)</t>
    </r>
  </si>
  <si>
    <t>Carboxylesterase</t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</si>
  <si>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20</t>
    </r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</si>
  <si>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10</t>
    </r>
  </si>
  <si>
    <t>NADPH-Cytochrome C reductase</t>
  </si>
  <si>
    <t>4-nitrophenyl acetate
(nmole/min/mg of protein)</t>
  </si>
  <si>
    <t>Benzydamine
(pmole/min/mg of protein)</t>
  </si>
  <si>
    <t>Phenacetin
(pmole/min/mg of protein)</t>
  </si>
  <si>
    <t>Dextromethorphan
(pmole/min/mg of protein)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</si>
  <si>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 xml:space="preserve"> (SD)</t>
    </r>
  </si>
  <si>
    <r>
      <rPr>
        <sz val="16"/>
        <rFont val="ＭＳ Ｐゴシック"/>
        <family val="3"/>
        <charset val="128"/>
      </rPr>
      <t>ラット　肝　</t>
    </r>
    <r>
      <rPr>
        <sz val="16"/>
        <rFont val="Arial"/>
        <family val="2"/>
      </rPr>
      <t>S9</t>
    </r>
    <rPh sb="4" eb="5">
      <t>カン</t>
    </rPh>
    <phoneticPr fontId="18"/>
  </si>
  <si>
    <t>FRA2540</t>
  </si>
  <si>
    <t>SAFETY DATA</t>
  </si>
  <si>
    <t>4-nitrophenyl acetate</t>
  </si>
  <si>
    <t>ウサギ・ハムスター肝マイクロゾーム</t>
    <rPh sb="9" eb="10">
      <t>カン</t>
    </rPh>
    <phoneticPr fontId="18"/>
  </si>
  <si>
    <t>MIC256</t>
  </si>
  <si>
    <r>
      <rPr>
        <sz val="16"/>
        <rFont val="ＭＳ Ｐゴシック"/>
        <family val="3"/>
        <charset val="128"/>
      </rPr>
      <t>サル　肝　マイクロゾーム</t>
    </r>
  </si>
  <si>
    <t>Phase II dependent activities</t>
  </si>
  <si>
    <t xml:space="preserve"> GST</t>
  </si>
  <si>
    <t>1-chloro-2,4 dinitrobenzene (CDNB)
(µmol/min/mg protein)</t>
  </si>
  <si>
    <t>Ebola virus</t>
  </si>
  <si>
    <t>イヌ　肝　マイクロゾーム</t>
  </si>
  <si>
    <t>CYP3A</t>
  </si>
  <si>
    <t>CYP1A</t>
  </si>
  <si>
    <t>CYP</t>
  </si>
  <si>
    <t>製品番号</t>
    <rPh sb="0" eb="2">
      <t>セイヒン</t>
    </rPh>
    <rPh sb="2" eb="4">
      <t>バンゴウ</t>
    </rPh>
    <phoneticPr fontId="18"/>
  </si>
  <si>
    <t>protein conc.
mg/mL</t>
  </si>
  <si>
    <t>Volume
mL / vial</t>
  </si>
  <si>
    <t>Testosterone (pmole/min/mg of protein)</t>
  </si>
  <si>
    <t>Ethoxyresorufin (pmole/min/mg of protein)</t>
  </si>
  <si>
    <t>Pentoxyresorufin (pmole/min/mg of protein)</t>
  </si>
  <si>
    <t>MIC257</t>
  </si>
  <si>
    <r>
      <rPr>
        <sz val="10"/>
        <rFont val="ＭＳ Ｐゴシック"/>
        <family val="3"/>
        <charset val="128"/>
      </rPr>
      <t>イヌ　</t>
    </r>
    <r>
      <rPr>
        <sz val="10"/>
        <rFont val="Arial"/>
        <family val="2"/>
      </rPr>
      <t xml:space="preserve">  (Beagle)</t>
    </r>
  </si>
  <si>
    <t>Benzydamine</t>
  </si>
  <si>
    <t>Testosterone</t>
  </si>
  <si>
    <t>Ethoxyresonrufin</t>
  </si>
  <si>
    <t>protein conc. mg/ml</t>
  </si>
  <si>
    <t>Volume
ml / vial</t>
  </si>
  <si>
    <r>
      <t xml:space="preserve">protein  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</si>
  <si>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t>Cytochrome P450 content
(pmol/mg protein)</t>
  </si>
  <si>
    <t>Carboxylesterase
(nmol/min/mg protein)</t>
  </si>
  <si>
    <t>FMO1/2
(pmol/min/mg protein)</t>
  </si>
  <si>
    <t>CYP3A
(pmol/min/mg protein)</t>
  </si>
  <si>
    <t>CYP1A
(pmol/min/mg protein)</t>
  </si>
  <si>
    <t>Herpes virus</t>
  </si>
  <si>
    <t>Tuberculosis</t>
  </si>
  <si>
    <t>Marburg virus</t>
  </si>
  <si>
    <t>NT: Not tested</t>
  </si>
  <si>
    <r>
      <rPr>
        <sz val="16"/>
        <rFont val="ＭＳ Ｐゴシック"/>
        <family val="3"/>
        <charset val="128"/>
      </rPr>
      <t>サル　腎　マイクロゾーム</t>
    </r>
    <rPh sb="3" eb="4">
      <t>ジン</t>
    </rPh>
    <phoneticPr fontId="18"/>
  </si>
  <si>
    <t>MIC2581</t>
  </si>
  <si>
    <t>サル  (Cynomolgus)</t>
  </si>
  <si>
    <t>MIC258016</t>
    <phoneticPr fontId="18"/>
  </si>
  <si>
    <t>pool of 4 animals</t>
    <phoneticPr fontId="18"/>
  </si>
  <si>
    <t>-</t>
    <phoneticPr fontId="18"/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</si>
  <si>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0.5</t>
    </r>
  </si>
  <si>
    <r>
      <t>≧</t>
    </r>
    <r>
      <rPr>
        <sz val="10"/>
        <rFont val="Arial"/>
        <family val="2"/>
      </rPr>
      <t>20</t>
    </r>
  </si>
  <si>
    <r>
      <t>≧</t>
    </r>
    <r>
      <rPr>
        <sz val="10"/>
        <rFont val="Arial"/>
        <family val="2"/>
      </rPr>
      <t>0.5</t>
    </r>
  </si>
  <si>
    <r>
      <t>≧</t>
    </r>
    <r>
      <rPr>
        <sz val="10"/>
        <rFont val="Arial"/>
        <family val="2"/>
      </rPr>
      <t>10</t>
    </r>
  </si>
  <si>
    <r>
      <rPr>
        <sz val="10"/>
        <rFont val="ＭＳ Ｐゴシック"/>
        <family val="3"/>
        <charset val="128"/>
      </rPr>
      <t>海外在庫
（</t>
    </r>
    <r>
      <rPr>
        <sz val="10"/>
        <rFont val="Arial"/>
        <family val="2"/>
      </rPr>
      <t>2025/7/11</t>
    </r>
    <r>
      <rPr>
        <sz val="10"/>
        <rFont val="ＭＳ Ｐゴシック"/>
        <family val="3"/>
        <charset val="128"/>
      </rPr>
      <t>）</t>
    </r>
    <rPh sb="0" eb="2">
      <t>カイガイ</t>
    </rPh>
    <rPh sb="2" eb="4">
      <t>ザイコ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</si>
</sst>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0_);[Red]\(0\)"/>
    <numFmt numFmtId="177" formatCode="0.0_);[Red]\(0.0\)"/>
    <numFmt numFmtId="178" formatCode="0.0_ "/>
    <numFmt numFmtId="179" formatCode="0_ "/>
    <numFmt numFmtId="180" formatCode="0.0"/>
    <numFmt numFmtId="181" formatCode="&quot;¥&quot;#,##0_);[Red]\(&quot;¥&quot;#,##0\)"/>
    <numFmt numFmtId="182" formatCode="0.00_ "/>
  </numFmts>
  <fonts count="24" x14ac:knownFonts="1">
    <font>
      <sz val="11"/>
      <color rgb="FF000000"/>
      <name val="游ゴシック"/>
      <family val="3"/>
      <scheme val="minor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6"/>
      <name val="游ゴシック"/>
      <family val="3"/>
    </font>
    <font>
      <sz val="11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6"/>
      <name val="ＭＳ Ｐゴシック"/>
      <family val="3"/>
    </font>
    <font>
      <sz val="16"/>
      <name val="Arial"/>
      <family val="2"/>
    </font>
    <font>
      <sz val="10"/>
      <name val="ＭＳ Ｐゴシック"/>
      <family val="3"/>
    </font>
    <font>
      <sz val="11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6" fillId="0" borderId="0"/>
    <xf numFmtId="0" fontId="5" fillId="0" borderId="0"/>
    <xf numFmtId="0" fontId="4" fillId="0" borderId="0">
      <alignment vertical="center"/>
    </xf>
    <xf numFmtId="0" fontId="2" fillId="0" borderId="0"/>
  </cellStyleXfs>
  <cellXfs count="173">
    <xf numFmtId="0" fontId="0" fillId="0" borderId="0" xfId="0">
      <alignment vertical="center"/>
    </xf>
    <xf numFmtId="0" fontId="8" fillId="0" borderId="0" xfId="4" applyFont="1" applyAlignment="1">
      <alignment horizontal="right"/>
    </xf>
    <xf numFmtId="0" fontId="8" fillId="0" borderId="0" xfId="3" applyFont="1"/>
    <xf numFmtId="0" fontId="5" fillId="0" borderId="0" xfId="7" applyFont="1"/>
    <xf numFmtId="0" fontId="5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right" vertical="center"/>
    </xf>
    <xf numFmtId="0" fontId="9" fillId="0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14" fontId="8" fillId="0" borderId="4" xfId="3" applyNumberFormat="1" applyFont="1" applyFill="1" applyBorder="1" applyAlignment="1">
      <alignment horizontal="right" vertical="center"/>
    </xf>
    <xf numFmtId="0" fontId="10" fillId="0" borderId="0" xfId="6" applyFont="1" applyFill="1" applyAlignment="1">
      <alignment vertical="center"/>
    </xf>
    <xf numFmtId="0" fontId="11" fillId="0" borderId="0" xfId="8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vertical="center"/>
    </xf>
    <xf numFmtId="14" fontId="8" fillId="0" borderId="5" xfId="3" applyNumberFormat="1" applyFont="1" applyFill="1" applyBorder="1" applyAlignment="1">
      <alignment horizontal="center" vertical="center"/>
    </xf>
    <xf numFmtId="14" fontId="8" fillId="0" borderId="2" xfId="3" applyNumberFormat="1" applyFont="1" applyFill="1" applyBorder="1" applyAlignment="1">
      <alignment horizontal="right" vertical="center"/>
    </xf>
    <xf numFmtId="14" fontId="8" fillId="0" borderId="0" xfId="0" applyNumberFormat="1" applyFont="1" applyFill="1" applyAlignment="1">
      <alignment horizontal="right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8" fillId="0" borderId="7" xfId="3" applyNumberFormat="1" applyFont="1" applyFill="1" applyBorder="1" applyAlignment="1">
      <alignment horizontal="right" vertical="center"/>
    </xf>
    <xf numFmtId="14" fontId="8" fillId="0" borderId="4" xfId="3" applyNumberFormat="1" applyFont="1" applyFill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8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3" xfId="3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6" applyFont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5" fillId="0" borderId="2" xfId="3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7" xfId="6" applyFont="1" applyFill="1" applyBorder="1" applyAlignment="1">
      <alignment horizontal="right" vertical="center"/>
    </xf>
    <xf numFmtId="0" fontId="8" fillId="0" borderId="4" xfId="6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 wrapText="1" shrinkToFit="1"/>
    </xf>
    <xf numFmtId="0" fontId="8" fillId="0" borderId="4" xfId="6" applyFont="1" applyFill="1" applyBorder="1" applyAlignment="1">
      <alignment horizontal="right" vertical="center" wrapText="1"/>
    </xf>
    <xf numFmtId="0" fontId="8" fillId="0" borderId="0" xfId="6" applyFont="1" applyFill="1" applyAlignment="1">
      <alignment horizontal="right" vertical="center" wrapText="1"/>
    </xf>
    <xf numFmtId="0" fontId="8" fillId="0" borderId="0" xfId="6" applyFont="1" applyFill="1" applyBorder="1" applyAlignment="1">
      <alignment horizontal="right" vertical="center" wrapText="1"/>
    </xf>
    <xf numFmtId="0" fontId="8" fillId="0" borderId="7" xfId="6" applyFont="1" applyFill="1" applyBorder="1" applyAlignment="1">
      <alignment horizontal="right" vertical="center" wrapText="1"/>
    </xf>
    <xf numFmtId="0" fontId="5" fillId="2" borderId="8" xfId="6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3" applyFont="1"/>
    <xf numFmtId="176" fontId="5" fillId="0" borderId="0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 shrinkToFit="1"/>
    </xf>
    <xf numFmtId="0" fontId="5" fillId="0" borderId="0" xfId="0" applyFont="1" applyAlignment="1">
      <alignment wrapText="1"/>
    </xf>
    <xf numFmtId="177" fontId="5" fillId="0" borderId="0" xfId="3" applyNumberFormat="1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/>
    </xf>
    <xf numFmtId="176" fontId="5" fillId="0" borderId="2" xfId="3" applyNumberFormat="1" applyFont="1" applyBorder="1" applyAlignment="1">
      <alignment horizontal="center" vertical="center" wrapText="1"/>
    </xf>
    <xf numFmtId="176" fontId="5" fillId="0" borderId="0" xfId="3" applyNumberFormat="1" applyFont="1" applyAlignment="1">
      <alignment horizontal="center" vertical="center" wrapText="1"/>
    </xf>
    <xf numFmtId="0" fontId="14" fillId="0" borderId="0" xfId="0" applyFont="1">
      <alignment vertical="center"/>
    </xf>
    <xf numFmtId="178" fontId="5" fillId="0" borderId="6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2" xfId="3" applyNumberFormat="1" applyFont="1" applyBorder="1" applyAlignment="1">
      <alignment horizontal="center" vertical="center" wrapText="1"/>
    </xf>
    <xf numFmtId="180" fontId="5" fillId="0" borderId="2" xfId="2" applyNumberFormat="1" applyFont="1" applyFill="1" applyBorder="1" applyAlignment="1">
      <alignment horizontal="center" vertical="center"/>
    </xf>
    <xf numFmtId="180" fontId="5" fillId="0" borderId="0" xfId="3" applyNumberFormat="1" applyFont="1" applyAlignment="1">
      <alignment horizontal="center" vertical="center"/>
    </xf>
    <xf numFmtId="177" fontId="5" fillId="0" borderId="0" xfId="3" applyNumberFormat="1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2" xfId="7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176" fontId="5" fillId="0" borderId="4" xfId="3" applyNumberFormat="1" applyFont="1" applyBorder="1" applyAlignment="1">
      <alignment horizontal="center" vertical="center" wrapText="1"/>
    </xf>
    <xf numFmtId="5" fontId="5" fillId="0" borderId="0" xfId="0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1" fontId="5" fillId="0" borderId="2" xfId="10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77" fontId="5" fillId="3" borderId="1" xfId="3" applyNumberFormat="1" applyFont="1" applyFill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center" vertical="center" wrapText="1"/>
    </xf>
    <xf numFmtId="181" fontId="5" fillId="0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177" fontId="5" fillId="0" borderId="6" xfId="3" applyNumberFormat="1" applyFont="1" applyFill="1" applyBorder="1" applyAlignment="1">
      <alignment horizontal="center" vertical="center"/>
    </xf>
    <xf numFmtId="177" fontId="5" fillId="0" borderId="5" xfId="3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15" fillId="3" borderId="1" xfId="3" applyNumberFormat="1" applyFont="1" applyFill="1" applyBorder="1" applyAlignment="1">
      <alignment horizontal="center" vertical="center" wrapText="1"/>
    </xf>
    <xf numFmtId="176" fontId="5" fillId="0" borderId="14" xfId="3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6" xfId="3" applyNumberFormat="1" applyFont="1" applyFill="1" applyBorder="1" applyAlignment="1">
      <alignment horizontal="center" vertical="center" wrapText="1"/>
    </xf>
    <xf numFmtId="177" fontId="5" fillId="0" borderId="5" xfId="3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15" xfId="0" applyNumberFormat="1" applyFont="1" applyFill="1" applyBorder="1" applyAlignment="1">
      <alignment horizontal="center" vertical="center" wrapText="1"/>
    </xf>
    <xf numFmtId="182" fontId="5" fillId="0" borderId="0" xfId="3" applyNumberFormat="1" applyFont="1" applyBorder="1" applyAlignment="1">
      <alignment horizontal="right" vertical="center"/>
    </xf>
    <xf numFmtId="0" fontId="5" fillId="3" borderId="4" xfId="7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16" fillId="5" borderId="1" xfId="6" applyFont="1" applyFill="1" applyBorder="1" applyAlignment="1">
      <alignment horizontal="center" vertical="center" wrapText="1"/>
    </xf>
    <xf numFmtId="14" fontId="5" fillId="0" borderId="0" xfId="3" applyNumberFormat="1" applyFont="1" applyFill="1" applyBorder="1" applyAlignment="1">
      <alignment horizontal="right" vertical="center"/>
    </xf>
    <xf numFmtId="176" fontId="5" fillId="0" borderId="5" xfId="3" applyNumberFormat="1" applyFont="1" applyBorder="1" applyAlignment="1">
      <alignment horizontal="center" vertical="center" wrapText="1"/>
    </xf>
    <xf numFmtId="0" fontId="16" fillId="5" borderId="9" xfId="6" applyFont="1" applyFill="1" applyBorder="1" applyAlignment="1">
      <alignment horizontal="center" vertical="center" wrapText="1"/>
    </xf>
    <xf numFmtId="0" fontId="5" fillId="0" borderId="0" xfId="3" applyFont="1" applyBorder="1"/>
    <xf numFmtId="0" fontId="5" fillId="0" borderId="0" xfId="4" applyFont="1" applyAlignment="1"/>
    <xf numFmtId="176" fontId="5" fillId="0" borderId="18" xfId="3" applyNumberFormat="1" applyFont="1" applyFill="1" applyBorder="1" applyAlignment="1">
      <alignment horizontal="center" vertical="center" wrapText="1"/>
    </xf>
    <xf numFmtId="0" fontId="16" fillId="6" borderId="1" xfId="6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5" fontId="5" fillId="3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4" fontId="8" fillId="0" borderId="7" xfId="3" applyNumberFormat="1" applyFont="1" applyFill="1" applyBorder="1" applyAlignment="1">
      <alignment horizontal="right" vertical="center"/>
    </xf>
    <xf numFmtId="179" fontId="5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" fontId="5" fillId="0" borderId="7" xfId="2" applyNumberFormat="1" applyFont="1" applyFill="1" applyBorder="1" applyAlignment="1">
      <alignment horizontal="center" vertical="center"/>
    </xf>
    <xf numFmtId="0" fontId="5" fillId="0" borderId="0" xfId="7" applyFont="1" applyFill="1"/>
    <xf numFmtId="49" fontId="5" fillId="0" borderId="4" xfId="0" applyNumberFormat="1" applyFont="1" applyFill="1" applyBorder="1" applyAlignment="1">
      <alignment horizontal="right" vertical="center"/>
    </xf>
    <xf numFmtId="176" fontId="13" fillId="0" borderId="4" xfId="3" applyNumberFormat="1" applyFont="1" applyFill="1" applyBorder="1" applyAlignment="1">
      <alignment horizontal="center" vertical="center" wrapText="1"/>
    </xf>
    <xf numFmtId="180" fontId="13" fillId="0" borderId="4" xfId="2" applyNumberFormat="1" applyFont="1" applyFill="1" applyBorder="1" applyAlignment="1">
      <alignment horizontal="center" vertical="center"/>
    </xf>
    <xf numFmtId="176" fontId="5" fillId="0" borderId="4" xfId="3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right" vertical="center"/>
    </xf>
    <xf numFmtId="0" fontId="6" fillId="0" borderId="19" xfId="3" applyFont="1" applyFill="1" applyBorder="1" applyAlignment="1">
      <alignment horizontal="right" vertical="center"/>
    </xf>
    <xf numFmtId="0" fontId="8" fillId="0" borderId="19" xfId="6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176" fontId="5" fillId="0" borderId="19" xfId="3" applyNumberFormat="1" applyFont="1" applyFill="1" applyBorder="1" applyAlignment="1">
      <alignment horizontal="center" vertical="center" wrapText="1"/>
    </xf>
    <xf numFmtId="180" fontId="5" fillId="0" borderId="19" xfId="2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right" vertical="center"/>
    </xf>
    <xf numFmtId="0" fontId="6" fillId="0" borderId="20" xfId="3" applyFont="1" applyBorder="1" applyAlignment="1">
      <alignment horizontal="right" vertical="center"/>
    </xf>
    <xf numFmtId="0" fontId="8" fillId="0" borderId="20" xfId="6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center" vertical="center" wrapText="1"/>
    </xf>
    <xf numFmtId="176" fontId="5" fillId="0" borderId="20" xfId="3" applyNumberFormat="1" applyFont="1" applyBorder="1" applyAlignment="1">
      <alignment horizontal="center" vertical="center" wrapText="1"/>
    </xf>
    <xf numFmtId="180" fontId="5" fillId="0" borderId="20" xfId="2" applyNumberFormat="1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177" fontId="5" fillId="0" borderId="7" xfId="3" applyNumberFormat="1" applyFont="1" applyBorder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5" fillId="4" borderId="2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5" fontId="5" fillId="2" borderId="13" xfId="0" applyNumberFormat="1" applyFont="1" applyFill="1" applyBorder="1" applyAlignment="1">
      <alignment horizontal="center" vertical="center"/>
    </xf>
    <xf numFmtId="5" fontId="5" fillId="2" borderId="14" xfId="0" applyNumberFormat="1" applyFont="1" applyFill="1" applyBorder="1" applyAlignment="1">
      <alignment horizontal="center" vertical="center"/>
    </xf>
    <xf numFmtId="5" fontId="5" fillId="2" borderId="16" xfId="0" applyNumberFormat="1" applyFont="1" applyFill="1" applyBorder="1" applyAlignment="1">
      <alignment horizontal="center" vertical="center"/>
    </xf>
  </cellXfs>
  <cellStyles count="11">
    <cellStyle name="Normal_HISTMicHépHum" xfId="1"/>
    <cellStyle name="Normal_StockHéphumsusp" xfId="2"/>
    <cellStyle name="標準" xfId="0" builtinId="0"/>
    <cellStyle name="標準 2" xfId="3"/>
    <cellStyle name="標準 2 2" xfId="4"/>
    <cellStyle name="標準 2 2 2" xfId="5"/>
    <cellStyle name="標準 24" xfId="6"/>
    <cellStyle name="標準 29" xfId="7"/>
    <cellStyle name="標準 3" xfId="8"/>
    <cellStyle name="標準 4" xfId="9"/>
    <cellStyle name="標準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959485</xdr:colOff>
      <xdr:row>32</xdr:row>
      <xdr:rowOff>161925</xdr:rowOff>
    </xdr:from>
    <xdr:to>
      <xdr:col>4</xdr:col>
      <xdr:colOff>1059180</xdr:colOff>
      <xdr:row>35</xdr:row>
      <xdr:rowOff>30208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416425" y="9774555"/>
          <a:ext cx="99695" cy="88519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959485</xdr:colOff>
      <xdr:row>37</xdr:row>
      <xdr:rowOff>161925</xdr:rowOff>
    </xdr:from>
    <xdr:to>
      <xdr:col>4</xdr:col>
      <xdr:colOff>1059180</xdr:colOff>
      <xdr:row>38</xdr:row>
      <xdr:rowOff>260985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4416425" y="11495405"/>
          <a:ext cx="99695" cy="7435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958215</xdr:colOff>
      <xdr:row>49</xdr:row>
      <xdr:rowOff>161925</xdr:rowOff>
    </xdr:from>
    <xdr:to>
      <xdr:col>4</xdr:col>
      <xdr:colOff>1063625</xdr:colOff>
      <xdr:row>51</xdr:row>
      <xdr:rowOff>76835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4415155" y="15537815"/>
          <a:ext cx="105410" cy="886460"/>
        </a:xfrm>
        <a:prstGeom prst="rect">
          <a:avLst/>
        </a:prstGeom>
        <a:noFill/>
        <a:ln>
          <a:noFill/>
        </a:ln>
      </xdr:spPr>
    </xdr:sp>
    <xdr:clientData/>
  </xdr:twoCellAnchor>
  <xdr:oneCellAnchor>
    <xdr:from>
      <xdr:col>4</xdr:col>
      <xdr:colOff>958215</xdr:colOff>
      <xdr:row>56</xdr:row>
      <xdr:rowOff>161925</xdr:rowOff>
    </xdr:from>
    <xdr:ext cx="104140" cy="242570"/>
    <xdr:sp macro="" textlink="">
      <xdr:nvSpPr>
        <xdr:cNvPr id="5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>
      <xdr:col>4</xdr:col>
      <xdr:colOff>958215</xdr:colOff>
      <xdr:row>56</xdr:row>
      <xdr:rowOff>161925</xdr:rowOff>
    </xdr:from>
    <xdr:ext cx="104140" cy="242570"/>
    <xdr:sp macro="" textlink="">
      <xdr:nvSpPr>
        <xdr:cNvPr id="6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D4F3B5"/>
  </sheetPr>
  <dimension ref="A1:AD76"/>
  <sheetViews>
    <sheetView tabSelected="1" zoomScale="60" zoomScaleNormal="60" zoomScaleSheetLayoutView="75" workbookViewId="0">
      <selection activeCell="D2" sqref="D2"/>
    </sheetView>
  </sheetViews>
  <sheetFormatPr defaultColWidth="8.08203125" defaultRowHeight="14" x14ac:dyDescent="0.3"/>
  <cols>
    <col min="1" max="1" width="12.33203125" style="1" customWidth="1"/>
    <col min="2" max="2" width="12.08203125" style="2" customWidth="1"/>
    <col min="3" max="3" width="9.4140625" style="2" customWidth="1"/>
    <col min="4" max="4" width="11.58203125" style="3" customWidth="1"/>
    <col min="5" max="5" width="15.1640625" style="3" customWidth="1"/>
    <col min="6" max="6" width="18" style="3" customWidth="1"/>
    <col min="7" max="7" width="9.83203125" style="3" customWidth="1"/>
    <col min="8" max="8" width="22.58203125" style="3" bestFit="1" customWidth="1"/>
    <col min="9" max="9" width="13.5" style="3" customWidth="1"/>
    <col min="10" max="10" width="10.9140625" style="3" bestFit="1" customWidth="1"/>
    <col min="11" max="11" width="8" style="3" bestFit="1" customWidth="1"/>
    <col min="12" max="13" width="19.1640625" style="3" customWidth="1"/>
    <col min="14" max="14" width="19.6640625" style="3" customWidth="1"/>
    <col min="15" max="15" width="14.4140625" style="3" customWidth="1"/>
    <col min="16" max="19" width="17.5" style="3" customWidth="1"/>
    <col min="20" max="21" width="10.33203125" style="3" customWidth="1"/>
    <col min="22" max="22" width="15.9140625" style="3" customWidth="1"/>
    <col min="23" max="23" width="10.33203125" style="3" customWidth="1"/>
    <col min="24" max="24" width="8.5" style="3" bestFit="1" customWidth="1"/>
    <col min="25" max="16384" width="8.08203125" style="3"/>
  </cols>
  <sheetData>
    <row r="1" spans="1:23" ht="28.4" customHeight="1" x14ac:dyDescent="0.3">
      <c r="A1" s="5" t="s">
        <v>1</v>
      </c>
    </row>
    <row r="2" spans="1:23" ht="28.4" customHeight="1" x14ac:dyDescent="0.3">
      <c r="A2" s="5"/>
    </row>
    <row r="3" spans="1:23" ht="23.25" customHeight="1" x14ac:dyDescent="0.3">
      <c r="A3" s="6" t="s">
        <v>2</v>
      </c>
      <c r="L3" s="167" t="s">
        <v>6</v>
      </c>
      <c r="M3" s="167"/>
      <c r="N3" s="167"/>
      <c r="O3" s="167"/>
      <c r="P3" s="167"/>
      <c r="Q3" s="167"/>
      <c r="R3" s="167"/>
      <c r="S3" s="167"/>
      <c r="T3" s="164" t="s">
        <v>5</v>
      </c>
      <c r="U3" s="165"/>
      <c r="V3" s="165"/>
      <c r="W3" s="166"/>
    </row>
    <row r="4" spans="1:23" ht="40.4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84"/>
      <c r="M4" s="90" t="s">
        <v>11</v>
      </c>
      <c r="N4" s="83" t="s">
        <v>12</v>
      </c>
      <c r="O4" s="83" t="s">
        <v>10</v>
      </c>
      <c r="P4" s="83" t="s">
        <v>9</v>
      </c>
      <c r="Q4" s="83" t="s">
        <v>13</v>
      </c>
      <c r="R4" s="83" t="s">
        <v>14</v>
      </c>
      <c r="S4" s="83" t="s">
        <v>17</v>
      </c>
      <c r="T4" s="83" t="s">
        <v>9</v>
      </c>
      <c r="U4" s="83" t="s">
        <v>13</v>
      </c>
      <c r="V4" s="83" t="s">
        <v>14</v>
      </c>
      <c r="W4" s="83" t="s">
        <v>17</v>
      </c>
    </row>
    <row r="5" spans="1:23" ht="45" customHeight="1" thickBot="1" x14ac:dyDescent="0.3">
      <c r="A5" s="7" t="s">
        <v>20</v>
      </c>
      <c r="B5" s="68" t="s">
        <v>142</v>
      </c>
      <c r="C5" s="17" t="s">
        <v>21</v>
      </c>
      <c r="D5" s="48" t="s">
        <v>23</v>
      </c>
      <c r="E5" s="48" t="s">
        <v>26</v>
      </c>
      <c r="F5" s="7" t="s">
        <v>28</v>
      </c>
      <c r="G5" s="7" t="s">
        <v>29</v>
      </c>
      <c r="H5" s="68" t="s">
        <v>31</v>
      </c>
      <c r="I5" s="71" t="s">
        <v>3</v>
      </c>
      <c r="J5" s="68" t="s">
        <v>32</v>
      </c>
      <c r="K5" s="81" t="s">
        <v>18</v>
      </c>
      <c r="L5" s="85" t="s">
        <v>33</v>
      </c>
      <c r="M5" s="85" t="s">
        <v>34</v>
      </c>
      <c r="N5" s="91" t="s">
        <v>35</v>
      </c>
      <c r="O5" s="91" t="s">
        <v>38</v>
      </c>
      <c r="P5" s="85" t="s">
        <v>0</v>
      </c>
      <c r="Q5" s="85" t="s">
        <v>39</v>
      </c>
      <c r="R5" s="85" t="s">
        <v>41</v>
      </c>
      <c r="S5" s="85" t="s">
        <v>40</v>
      </c>
      <c r="T5" s="85" t="s">
        <v>42</v>
      </c>
      <c r="U5" s="85" t="s">
        <v>43</v>
      </c>
      <c r="V5" s="85" t="s">
        <v>44</v>
      </c>
      <c r="W5" s="85" t="s">
        <v>45</v>
      </c>
    </row>
    <row r="6" spans="1:23" ht="26.15" customHeight="1" thickTop="1" thickBot="1" x14ac:dyDescent="0.3">
      <c r="A6" s="141"/>
      <c r="B6" s="142">
        <v>0</v>
      </c>
      <c r="C6" s="143">
        <v>0</v>
      </c>
      <c r="D6" s="144" t="s">
        <v>46</v>
      </c>
      <c r="E6" s="145"/>
      <c r="F6" s="146" t="s">
        <v>19</v>
      </c>
      <c r="G6" s="145"/>
      <c r="H6" s="145"/>
      <c r="I6" s="147" t="s">
        <v>49</v>
      </c>
      <c r="J6" s="148" t="s">
        <v>138</v>
      </c>
      <c r="K6" s="147" t="s">
        <v>24</v>
      </c>
      <c r="L6" s="147"/>
      <c r="M6" s="147"/>
      <c r="N6" s="147"/>
      <c r="O6" s="147"/>
      <c r="P6" s="144"/>
      <c r="Q6" s="144"/>
      <c r="R6" s="144"/>
      <c r="S6" s="144"/>
      <c r="T6" s="144"/>
      <c r="U6" s="144"/>
      <c r="V6" s="144"/>
      <c r="W6" s="144"/>
    </row>
    <row r="7" spans="1:23" ht="26.15" customHeight="1" thickBot="1" x14ac:dyDescent="0.3">
      <c r="A7" s="136"/>
      <c r="B7" s="31">
        <v>0</v>
      </c>
      <c r="C7" s="44">
        <v>0</v>
      </c>
      <c r="D7" s="140" t="s">
        <v>47</v>
      </c>
      <c r="E7" s="130"/>
      <c r="F7" s="140" t="s">
        <v>25</v>
      </c>
      <c r="G7" s="130"/>
      <c r="H7" s="130"/>
      <c r="I7" s="137" t="s">
        <v>139</v>
      </c>
      <c r="J7" s="138" t="s">
        <v>140</v>
      </c>
      <c r="K7" s="137" t="s">
        <v>141</v>
      </c>
      <c r="L7" s="139"/>
      <c r="M7" s="139"/>
      <c r="N7" s="139"/>
      <c r="O7" s="139"/>
      <c r="P7" s="129"/>
      <c r="Q7" s="129"/>
      <c r="R7" s="129"/>
      <c r="S7" s="129"/>
      <c r="T7" s="129"/>
      <c r="U7" s="129"/>
      <c r="V7" s="129"/>
      <c r="W7" s="129"/>
    </row>
    <row r="8" spans="1:23" ht="26.15" customHeight="1" thickBot="1" x14ac:dyDescent="0.3">
      <c r="A8" s="149"/>
      <c r="B8" s="150">
        <v>0</v>
      </c>
      <c r="C8" s="151">
        <v>0</v>
      </c>
      <c r="D8" s="152" t="s">
        <v>15</v>
      </c>
      <c r="E8" s="152"/>
      <c r="F8" s="152" t="s">
        <v>53</v>
      </c>
      <c r="G8" s="152"/>
      <c r="H8" s="152"/>
      <c r="I8" s="153"/>
      <c r="J8" s="154"/>
      <c r="K8" s="153"/>
      <c r="L8" s="153"/>
      <c r="M8" s="153"/>
      <c r="N8" s="153"/>
      <c r="O8" s="153"/>
      <c r="P8" s="155"/>
      <c r="Q8" s="155"/>
      <c r="R8" s="155"/>
      <c r="S8" s="155"/>
      <c r="T8" s="155"/>
      <c r="U8" s="155"/>
      <c r="V8" s="155"/>
      <c r="W8" s="155"/>
    </row>
    <row r="9" spans="1:23" ht="19.399999999999999" customHeight="1" x14ac:dyDescent="0.25">
      <c r="A9" s="8"/>
      <c r="B9" s="32"/>
      <c r="C9" s="45"/>
      <c r="D9" s="49"/>
      <c r="E9" s="49"/>
      <c r="F9" s="49"/>
      <c r="G9" s="49"/>
      <c r="H9" s="49"/>
      <c r="I9" s="73"/>
      <c r="J9" s="79"/>
      <c r="K9" s="73"/>
      <c r="L9" s="73"/>
      <c r="M9" s="73"/>
      <c r="N9" s="73"/>
      <c r="O9" s="73"/>
      <c r="P9" s="30"/>
      <c r="Q9" s="30"/>
      <c r="R9" s="30"/>
      <c r="S9" s="30"/>
      <c r="T9" s="30"/>
      <c r="U9" s="30"/>
      <c r="V9" s="30"/>
      <c r="W9" s="30"/>
    </row>
    <row r="10" spans="1:23" s="4" customFormat="1" ht="13" x14ac:dyDescent="0.55000000000000004">
      <c r="A10" s="9" t="s">
        <v>57</v>
      </c>
    </row>
    <row r="11" spans="1:23" s="4" customFormat="1" ht="13" x14ac:dyDescent="0.55000000000000004">
      <c r="A11" s="10" t="s">
        <v>30</v>
      </c>
    </row>
    <row r="12" spans="1:23" ht="26.15" customHeight="1" x14ac:dyDescent="0.25">
      <c r="A12" s="11"/>
      <c r="B12" s="33"/>
      <c r="C12" s="33"/>
      <c r="D12" s="49"/>
      <c r="E12" s="49"/>
      <c r="F12" s="49"/>
      <c r="G12" s="49"/>
      <c r="H12" s="49"/>
      <c r="I12" s="73"/>
      <c r="J12" s="79"/>
      <c r="K12" s="73"/>
      <c r="L12" s="73"/>
      <c r="M12" s="73"/>
      <c r="N12" s="73"/>
      <c r="O12" s="73"/>
      <c r="P12" s="30"/>
      <c r="Q12" s="30"/>
      <c r="R12" s="30"/>
      <c r="S12" s="30"/>
      <c r="T12" s="30"/>
      <c r="U12" s="30"/>
      <c r="V12" s="30"/>
      <c r="W12" s="30"/>
    </row>
    <row r="13" spans="1:23" ht="17.5" x14ac:dyDescent="0.35">
      <c r="A13" s="12" t="s">
        <v>60</v>
      </c>
      <c r="B13" s="12"/>
      <c r="C13" s="12"/>
      <c r="D13" s="12"/>
      <c r="E13" s="58"/>
      <c r="F13" s="58"/>
      <c r="G13" s="58"/>
      <c r="H13" s="58"/>
      <c r="I13" s="74"/>
      <c r="J13" s="74"/>
      <c r="K13" s="74"/>
      <c r="L13" s="170" t="s">
        <v>61</v>
      </c>
      <c r="M13" s="171"/>
      <c r="N13" s="171"/>
      <c r="O13" s="171"/>
      <c r="P13" s="171"/>
      <c r="Q13" s="171"/>
      <c r="R13" s="171"/>
      <c r="S13" s="172"/>
    </row>
    <row r="14" spans="1:23" ht="25" x14ac:dyDescent="0.35">
      <c r="A14" s="12"/>
      <c r="B14" s="12"/>
      <c r="C14" s="12"/>
      <c r="D14" s="12"/>
      <c r="E14" s="58"/>
      <c r="F14" s="58"/>
      <c r="G14" s="58"/>
      <c r="H14" s="58"/>
      <c r="I14" s="74"/>
      <c r="J14" s="74"/>
      <c r="K14" s="74"/>
      <c r="L14" s="84"/>
      <c r="M14" s="90" t="s">
        <v>11</v>
      </c>
      <c r="N14" s="83" t="s">
        <v>12</v>
      </c>
      <c r="O14" s="83" t="s">
        <v>10</v>
      </c>
      <c r="P14" s="83" t="s">
        <v>9</v>
      </c>
      <c r="Q14" s="83" t="s">
        <v>13</v>
      </c>
      <c r="R14" s="83" t="s">
        <v>14</v>
      </c>
      <c r="S14" s="83" t="s">
        <v>17</v>
      </c>
      <c r="T14" s="74"/>
    </row>
    <row r="15" spans="1:23" ht="42.75" customHeight="1" x14ac:dyDescent="0.25">
      <c r="A15" s="13" t="s">
        <v>58</v>
      </c>
      <c r="B15" s="68" t="s">
        <v>142</v>
      </c>
      <c r="C15" s="17" t="s">
        <v>21</v>
      </c>
      <c r="D15" s="48" t="s">
        <v>23</v>
      </c>
      <c r="E15" s="7" t="s">
        <v>26</v>
      </c>
      <c r="F15" s="7" t="s">
        <v>28</v>
      </c>
      <c r="G15" s="7" t="s">
        <v>59</v>
      </c>
      <c r="H15" s="7" t="s">
        <v>31</v>
      </c>
      <c r="I15" s="68" t="s">
        <v>36</v>
      </c>
      <c r="J15" s="68" t="s">
        <v>62</v>
      </c>
      <c r="K15" s="82" t="s">
        <v>63</v>
      </c>
      <c r="L15" s="85" t="s">
        <v>33</v>
      </c>
      <c r="M15" s="85" t="s">
        <v>34</v>
      </c>
      <c r="N15" s="91" t="s">
        <v>35</v>
      </c>
      <c r="O15" s="91" t="s">
        <v>38</v>
      </c>
      <c r="P15" s="85" t="s">
        <v>0</v>
      </c>
      <c r="Q15" s="85" t="s">
        <v>39</v>
      </c>
      <c r="R15" s="85" t="s">
        <v>41</v>
      </c>
      <c r="S15" s="85" t="s">
        <v>40</v>
      </c>
      <c r="T15" s="52"/>
      <c r="U15" s="52"/>
      <c r="V15" s="52"/>
      <c r="W15" s="52"/>
    </row>
    <row r="16" spans="1:23" ht="24" customHeight="1" x14ac:dyDescent="0.25">
      <c r="A16" s="14"/>
      <c r="B16" s="34">
        <v>0</v>
      </c>
      <c r="C16" s="44">
        <f>IF(ISERROR(VLOOKUP(E16,[1]在庫シート!$D$3:$S$50000,15,FALSE)),0,VLOOKUP(E16,[1]在庫シート!$D$3:$S$50000,15,FALSE))</f>
        <v>0</v>
      </c>
      <c r="D16" s="123" t="s">
        <v>65</v>
      </c>
      <c r="E16" s="121"/>
      <c r="F16" s="121" t="s">
        <v>66</v>
      </c>
      <c r="G16" s="121"/>
      <c r="H16" s="124"/>
      <c r="I16" s="121"/>
      <c r="J16" s="121"/>
      <c r="K16" s="121"/>
      <c r="L16" s="86"/>
      <c r="M16" s="121"/>
      <c r="N16" s="121"/>
      <c r="O16" s="121"/>
      <c r="P16" s="102"/>
      <c r="Q16" s="78"/>
      <c r="R16" s="121"/>
      <c r="S16" s="121"/>
      <c r="T16" s="112"/>
      <c r="U16" s="112"/>
      <c r="V16" s="112"/>
      <c r="W16" s="112"/>
    </row>
    <row r="17" spans="1:23" ht="14.75" customHeight="1" x14ac:dyDescent="0.3">
      <c r="B17" s="35"/>
      <c r="C17" s="35"/>
      <c r="D17" s="51"/>
      <c r="E17" s="51"/>
      <c r="F17" s="51"/>
      <c r="G17" s="51"/>
      <c r="H17" s="51"/>
      <c r="I17" s="51"/>
      <c r="J17" s="51"/>
      <c r="K17" s="51"/>
      <c r="L17" s="87"/>
      <c r="M17" s="32"/>
      <c r="N17" s="32"/>
      <c r="O17" s="32"/>
      <c r="P17" s="40"/>
    </row>
    <row r="18" spans="1:23" x14ac:dyDescent="0.3">
      <c r="A18" s="9" t="s">
        <v>68</v>
      </c>
      <c r="B18" s="1"/>
    </row>
    <row r="19" spans="1:23" x14ac:dyDescent="0.3">
      <c r="A19" s="9" t="s">
        <v>69</v>
      </c>
      <c r="B19" s="1"/>
    </row>
    <row r="20" spans="1:23" x14ac:dyDescent="0.3">
      <c r="A20" s="9" t="s">
        <v>70</v>
      </c>
      <c r="B20" s="1"/>
    </row>
    <row r="21" spans="1:23" x14ac:dyDescent="0.3">
      <c r="A21" s="9" t="s">
        <v>8</v>
      </c>
      <c r="B21" s="1"/>
    </row>
    <row r="22" spans="1:23" x14ac:dyDescent="0.3">
      <c r="A22" s="9" t="s">
        <v>71</v>
      </c>
      <c r="B22" s="1"/>
    </row>
    <row r="23" spans="1:23" x14ac:dyDescent="0.3">
      <c r="A23" s="15" t="s">
        <v>72</v>
      </c>
    </row>
    <row r="24" spans="1:23" x14ac:dyDescent="0.3">
      <c r="A24" s="15" t="s">
        <v>73</v>
      </c>
      <c r="B24" s="1"/>
    </row>
    <row r="25" spans="1:23" x14ac:dyDescent="0.3">
      <c r="A25" s="9" t="s">
        <v>74</v>
      </c>
    </row>
    <row r="26" spans="1:23" x14ac:dyDescent="0.3">
      <c r="A26" s="9" t="s">
        <v>75</v>
      </c>
    </row>
    <row r="27" spans="1:23" x14ac:dyDescent="0.3">
      <c r="A27" s="9" t="s">
        <v>76</v>
      </c>
      <c r="H27" s="65"/>
    </row>
    <row r="28" spans="1:23" x14ac:dyDescent="0.3">
      <c r="A28" s="10" t="s">
        <v>77</v>
      </c>
      <c r="B28" s="1"/>
    </row>
    <row r="29" spans="1:23" x14ac:dyDescent="0.3">
      <c r="A29" s="10" t="s">
        <v>78</v>
      </c>
      <c r="B29" s="1"/>
    </row>
    <row r="30" spans="1:23" ht="21.65" customHeight="1" x14ac:dyDescent="0.3">
      <c r="A30" s="5"/>
      <c r="G30" s="65"/>
    </row>
    <row r="31" spans="1:23" ht="20" x14ac:dyDescent="0.25">
      <c r="A31" s="16" t="s">
        <v>79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167" t="s">
        <v>81</v>
      </c>
      <c r="M31" s="167"/>
      <c r="N31" s="167"/>
      <c r="O31" s="167"/>
      <c r="P31" s="167"/>
      <c r="Q31" s="167"/>
      <c r="R31" s="167"/>
      <c r="S31" s="167"/>
      <c r="T31" s="164" t="s">
        <v>5</v>
      </c>
      <c r="U31" s="165"/>
      <c r="V31" s="166"/>
    </row>
    <row r="32" spans="1:23" ht="25" x14ac:dyDescent="0.25">
      <c r="A32" s="11"/>
      <c r="B32" s="36"/>
      <c r="C32" s="36"/>
      <c r="D32" s="52"/>
      <c r="E32" s="59"/>
      <c r="F32" s="52"/>
      <c r="G32" s="66"/>
      <c r="H32" s="66"/>
      <c r="I32" s="66"/>
      <c r="J32" s="66"/>
      <c r="K32" s="66"/>
      <c r="L32" s="84"/>
      <c r="M32" s="90" t="s">
        <v>11</v>
      </c>
      <c r="N32" s="83" t="s">
        <v>12</v>
      </c>
      <c r="O32" s="83" t="s">
        <v>10</v>
      </c>
      <c r="P32" s="83" t="s">
        <v>9</v>
      </c>
      <c r="Q32" s="83" t="s">
        <v>13</v>
      </c>
      <c r="R32" s="83" t="s">
        <v>14</v>
      </c>
      <c r="S32" s="83" t="s">
        <v>17</v>
      </c>
      <c r="T32" s="83" t="s">
        <v>9</v>
      </c>
      <c r="U32" s="83" t="s">
        <v>13</v>
      </c>
      <c r="V32" s="83" t="s">
        <v>14</v>
      </c>
      <c r="W32" s="30"/>
    </row>
    <row r="33" spans="1:30" ht="50" x14ac:dyDescent="0.25">
      <c r="A33" s="17" t="s">
        <v>58</v>
      </c>
      <c r="B33" s="68" t="s">
        <v>142</v>
      </c>
      <c r="C33" s="17" t="s">
        <v>21</v>
      </c>
      <c r="D33" s="7" t="s">
        <v>23</v>
      </c>
      <c r="E33" s="7" t="s">
        <v>26</v>
      </c>
      <c r="F33" s="7" t="s">
        <v>28</v>
      </c>
      <c r="G33" s="7" t="s">
        <v>29</v>
      </c>
      <c r="H33" s="68" t="s">
        <v>31</v>
      </c>
      <c r="I33" s="68" t="s">
        <v>36</v>
      </c>
      <c r="J33" s="68" t="s">
        <v>62</v>
      </c>
      <c r="K33" s="82" t="s">
        <v>63</v>
      </c>
      <c r="L33" s="85" t="s">
        <v>33</v>
      </c>
      <c r="M33" s="85" t="s">
        <v>82</v>
      </c>
      <c r="N33" s="91" t="s">
        <v>35</v>
      </c>
      <c r="O33" s="91" t="s">
        <v>38</v>
      </c>
      <c r="P33" s="85" t="s">
        <v>0</v>
      </c>
      <c r="Q33" s="85" t="s">
        <v>39</v>
      </c>
      <c r="R33" s="85" t="s">
        <v>41</v>
      </c>
      <c r="S33" s="85" t="s">
        <v>40</v>
      </c>
      <c r="T33" s="85" t="s">
        <v>42</v>
      </c>
      <c r="U33" s="85" t="s">
        <v>43</v>
      </c>
      <c r="V33" s="85" t="s">
        <v>44</v>
      </c>
      <c r="X33" s="51"/>
      <c r="Y33" s="115"/>
      <c r="Z33" s="169"/>
      <c r="AA33" s="169"/>
      <c r="AB33" s="169"/>
    </row>
    <row r="34" spans="1:30" x14ac:dyDescent="0.25">
      <c r="A34" s="18"/>
      <c r="B34" s="37">
        <v>0</v>
      </c>
      <c r="C34" s="44">
        <v>0</v>
      </c>
      <c r="D34" s="53" t="s">
        <v>83</v>
      </c>
      <c r="E34" s="60"/>
      <c r="F34" s="53" t="s">
        <v>84</v>
      </c>
      <c r="G34" s="67"/>
      <c r="H34" s="69"/>
      <c r="I34" s="75"/>
      <c r="J34" s="69"/>
      <c r="K34" s="75"/>
      <c r="L34" s="60"/>
      <c r="M34" s="60"/>
      <c r="N34" s="97"/>
      <c r="O34" s="69"/>
      <c r="P34" s="103"/>
      <c r="Q34" s="103"/>
      <c r="R34" s="103"/>
      <c r="S34" s="103"/>
      <c r="T34" s="103"/>
      <c r="U34" s="103"/>
      <c r="V34" s="103"/>
      <c r="W34" s="116"/>
      <c r="X34" s="30"/>
      <c r="Z34" s="24"/>
      <c r="AA34" s="24"/>
      <c r="AB34" s="24"/>
      <c r="AC34" s="116"/>
    </row>
    <row r="35" spans="1:30" x14ac:dyDescent="0.25">
      <c r="A35" s="19"/>
      <c r="B35" s="38"/>
      <c r="C35" s="46"/>
      <c r="D35" s="51"/>
      <c r="E35" s="61"/>
      <c r="F35" s="62"/>
      <c r="G35" s="51"/>
      <c r="H35" s="70"/>
      <c r="I35" s="76"/>
      <c r="J35" s="70"/>
      <c r="K35" s="76"/>
      <c r="L35" s="61"/>
      <c r="M35" s="61"/>
      <c r="N35" s="98"/>
      <c r="O35" s="70"/>
      <c r="P35" s="104"/>
      <c r="Q35" s="104"/>
      <c r="R35" s="104"/>
      <c r="S35" s="104"/>
      <c r="T35" s="104"/>
      <c r="U35" s="104"/>
      <c r="V35" s="104"/>
      <c r="W35" s="117"/>
      <c r="X35" s="116"/>
      <c r="Y35" s="30"/>
      <c r="Z35" s="30"/>
      <c r="AB35" s="24"/>
      <c r="AC35" s="24"/>
      <c r="AD35" s="24"/>
    </row>
    <row r="36" spans="1:30" ht="20" x14ac:dyDescent="0.3">
      <c r="A36" s="2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167" t="s">
        <v>81</v>
      </c>
      <c r="M36" s="167"/>
      <c r="N36" s="167"/>
      <c r="O36" s="167"/>
      <c r="P36" s="167"/>
      <c r="Q36" s="167"/>
      <c r="R36" s="167"/>
      <c r="S36" s="167"/>
      <c r="T36" s="164" t="s">
        <v>5</v>
      </c>
      <c r="U36" s="165"/>
      <c r="V36" s="165"/>
      <c r="W36" s="166"/>
    </row>
    <row r="37" spans="1:30" ht="25" x14ac:dyDescent="0.25">
      <c r="A37" s="11"/>
      <c r="B37" s="36"/>
      <c r="C37" s="36"/>
      <c r="D37" s="52"/>
      <c r="E37" s="59"/>
      <c r="F37" s="52"/>
      <c r="G37" s="66"/>
      <c r="H37" s="66"/>
      <c r="I37" s="66"/>
      <c r="J37" s="66"/>
      <c r="K37" s="66"/>
      <c r="L37" s="84"/>
      <c r="M37" s="90" t="s">
        <v>11</v>
      </c>
      <c r="N37" s="83" t="s">
        <v>12</v>
      </c>
      <c r="O37" s="83" t="s">
        <v>10</v>
      </c>
      <c r="P37" s="83" t="s">
        <v>9</v>
      </c>
      <c r="Q37" s="83" t="s">
        <v>13</v>
      </c>
      <c r="R37" s="83" t="s">
        <v>14</v>
      </c>
      <c r="S37" s="83" t="s">
        <v>17</v>
      </c>
      <c r="T37" s="83" t="s">
        <v>9</v>
      </c>
      <c r="U37" s="83" t="s">
        <v>13</v>
      </c>
      <c r="V37" s="83" t="s">
        <v>14</v>
      </c>
      <c r="W37" s="83" t="s">
        <v>17</v>
      </c>
      <c r="Y37" s="32"/>
    </row>
    <row r="38" spans="1:30" ht="50" x14ac:dyDescent="0.25">
      <c r="A38" s="17" t="s">
        <v>58</v>
      </c>
      <c r="B38" s="68" t="s">
        <v>142</v>
      </c>
      <c r="C38" s="17" t="s">
        <v>21</v>
      </c>
      <c r="D38" s="7" t="s">
        <v>23</v>
      </c>
      <c r="E38" s="7" t="s">
        <v>26</v>
      </c>
      <c r="F38" s="7" t="s">
        <v>28</v>
      </c>
      <c r="G38" s="7" t="s">
        <v>29</v>
      </c>
      <c r="H38" s="68" t="s">
        <v>31</v>
      </c>
      <c r="I38" s="68" t="s">
        <v>36</v>
      </c>
      <c r="J38" s="68" t="s">
        <v>62</v>
      </c>
      <c r="K38" s="82" t="s">
        <v>63</v>
      </c>
      <c r="L38" s="85" t="s">
        <v>33</v>
      </c>
      <c r="M38" s="85" t="s">
        <v>82</v>
      </c>
      <c r="N38" s="91" t="s">
        <v>35</v>
      </c>
      <c r="O38" s="91" t="s">
        <v>38</v>
      </c>
      <c r="P38" s="85" t="s">
        <v>0</v>
      </c>
      <c r="Q38" s="85" t="s">
        <v>39</v>
      </c>
      <c r="R38" s="85" t="s">
        <v>41</v>
      </c>
      <c r="S38" s="85" t="s">
        <v>40</v>
      </c>
      <c r="T38" s="85" t="s">
        <v>42</v>
      </c>
      <c r="U38" s="85" t="s">
        <v>43</v>
      </c>
      <c r="V38" s="85" t="s">
        <v>44</v>
      </c>
      <c r="W38" s="85" t="s">
        <v>45</v>
      </c>
      <c r="Y38" s="51"/>
      <c r="Z38" s="51"/>
      <c r="AA38" s="115"/>
      <c r="AB38" s="169"/>
      <c r="AC38" s="169"/>
      <c r="AD38" s="169"/>
    </row>
    <row r="39" spans="1:30" ht="25.75" customHeight="1" x14ac:dyDescent="0.25">
      <c r="A39" s="20"/>
      <c r="B39" s="39">
        <v>0</v>
      </c>
      <c r="C39" s="44">
        <v>0</v>
      </c>
      <c r="D39" s="53" t="s">
        <v>55</v>
      </c>
      <c r="E39" s="57"/>
      <c r="F39" s="53" t="s">
        <v>84</v>
      </c>
      <c r="G39" s="57"/>
      <c r="H39" s="57"/>
      <c r="I39" s="63"/>
      <c r="J39" s="77"/>
      <c r="K39" s="56"/>
      <c r="L39" s="72"/>
      <c r="M39" s="72"/>
      <c r="N39" s="72"/>
      <c r="O39" s="72"/>
      <c r="P39" s="72"/>
      <c r="Q39" s="72"/>
      <c r="R39" s="72"/>
      <c r="S39" s="72"/>
      <c r="T39" s="72"/>
      <c r="U39" s="77"/>
      <c r="V39" s="72"/>
      <c r="W39" s="72"/>
      <c r="Y39" s="119"/>
      <c r="Z39" s="32"/>
    </row>
    <row r="40" spans="1:30" x14ac:dyDescent="0.25">
      <c r="A40" s="21"/>
      <c r="B40" s="32"/>
      <c r="C40" s="45"/>
      <c r="D40" s="32"/>
      <c r="E40" s="49"/>
      <c r="F40" s="49"/>
      <c r="G40" s="49"/>
      <c r="H40" s="49"/>
      <c r="I40" s="73"/>
      <c r="J40" s="80"/>
      <c r="K40" s="80"/>
      <c r="L40" s="73"/>
      <c r="M40" s="73"/>
      <c r="N40" s="73"/>
      <c r="O40" s="101"/>
      <c r="P40" s="101"/>
      <c r="Q40" s="101"/>
      <c r="R40" s="101"/>
      <c r="S40" s="101"/>
      <c r="T40" s="113"/>
      <c r="U40" s="80"/>
      <c r="V40" s="73"/>
      <c r="W40" s="73"/>
      <c r="Y40" s="120"/>
      <c r="Z40" s="32"/>
    </row>
    <row r="41" spans="1:30" ht="20" x14ac:dyDescent="0.4">
      <c r="A41" s="22" t="s">
        <v>94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30" ht="20" x14ac:dyDescent="0.4">
      <c r="A42" s="23"/>
      <c r="B42" s="23"/>
      <c r="C42" s="23"/>
      <c r="D42" s="23"/>
      <c r="E42" s="23"/>
      <c r="F42" s="23"/>
      <c r="G42" s="23"/>
      <c r="H42" s="23"/>
      <c r="I42" s="74"/>
      <c r="J42" s="74"/>
      <c r="K42" s="74"/>
      <c r="L42" s="164" t="s">
        <v>81</v>
      </c>
      <c r="M42" s="165"/>
      <c r="N42" s="165"/>
      <c r="O42" s="165"/>
      <c r="P42" s="165"/>
      <c r="Q42" s="165"/>
      <c r="R42" s="165"/>
      <c r="S42" s="166"/>
      <c r="T42" s="74"/>
    </row>
    <row r="43" spans="1:30" ht="25" x14ac:dyDescent="0.4">
      <c r="A43" s="23"/>
      <c r="B43" s="23"/>
      <c r="C43" s="23"/>
      <c r="D43" s="23"/>
      <c r="E43" s="23"/>
      <c r="F43" s="23"/>
      <c r="G43" s="23"/>
      <c r="H43" s="23"/>
      <c r="I43" s="74"/>
      <c r="J43" s="74"/>
      <c r="K43" s="74"/>
      <c r="L43" s="84"/>
      <c r="M43" s="94" t="s">
        <v>88</v>
      </c>
      <c r="N43" s="99" t="s">
        <v>85</v>
      </c>
      <c r="O43" s="94" t="s">
        <v>10</v>
      </c>
      <c r="P43" s="105" t="s">
        <v>9</v>
      </c>
      <c r="Q43" s="105" t="s">
        <v>13</v>
      </c>
      <c r="R43" s="105" t="s">
        <v>14</v>
      </c>
      <c r="S43" s="105" t="s">
        <v>17</v>
      </c>
      <c r="T43" s="74"/>
    </row>
    <row r="44" spans="1:30" ht="50" x14ac:dyDescent="0.25">
      <c r="A44" s="17" t="s">
        <v>58</v>
      </c>
      <c r="B44" s="68" t="s">
        <v>142</v>
      </c>
      <c r="C44" s="17" t="s">
        <v>21</v>
      </c>
      <c r="D44" s="54" t="s">
        <v>109</v>
      </c>
      <c r="E44" s="7" t="s">
        <v>26</v>
      </c>
      <c r="F44" s="7" t="s">
        <v>28</v>
      </c>
      <c r="G44" s="7" t="s">
        <v>59</v>
      </c>
      <c r="H44" s="7" t="s">
        <v>31</v>
      </c>
      <c r="I44" s="68" t="s">
        <v>36</v>
      </c>
      <c r="J44" s="68" t="s">
        <v>62</v>
      </c>
      <c r="K44" s="82" t="s">
        <v>63</v>
      </c>
      <c r="L44" s="85" t="s">
        <v>33</v>
      </c>
      <c r="M44" s="95" t="s">
        <v>82</v>
      </c>
      <c r="N44" s="95" t="s">
        <v>89</v>
      </c>
      <c r="O44" s="95" t="s">
        <v>90</v>
      </c>
      <c r="P44" s="106" t="s">
        <v>91</v>
      </c>
      <c r="Q44" s="106" t="s">
        <v>64</v>
      </c>
      <c r="R44" s="106" t="s">
        <v>92</v>
      </c>
      <c r="S44" s="106" t="s">
        <v>27</v>
      </c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30" ht="27" customHeight="1" x14ac:dyDescent="0.25">
      <c r="A45" s="20"/>
      <c r="B45" s="34">
        <v>0</v>
      </c>
      <c r="C45" s="47">
        <v>0</v>
      </c>
      <c r="D45" s="53" t="s">
        <v>95</v>
      </c>
      <c r="E45" s="50"/>
      <c r="F45" s="53" t="s">
        <v>93</v>
      </c>
      <c r="G45" s="53"/>
      <c r="H45" s="53"/>
      <c r="I45" s="53"/>
      <c r="J45" s="56"/>
      <c r="K45" s="56"/>
      <c r="L45" s="88"/>
      <c r="M45" s="50"/>
      <c r="N45" s="56"/>
      <c r="O45" s="56"/>
      <c r="P45" s="56"/>
      <c r="Q45" s="56"/>
      <c r="R45" s="109"/>
      <c r="S45" s="109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30" ht="20" x14ac:dyDescent="0.4">
      <c r="A46" s="2"/>
      <c r="D46" s="23"/>
      <c r="G46" s="65"/>
    </row>
    <row r="47" spans="1:30" ht="20" x14ac:dyDescent="0.25">
      <c r="A47" s="16" t="s">
        <v>98</v>
      </c>
      <c r="B47" s="4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40"/>
      <c r="N47" s="40"/>
      <c r="O47" s="40"/>
      <c r="P47" s="40"/>
      <c r="Q47" s="40"/>
      <c r="R47" s="40"/>
      <c r="S47" s="40"/>
      <c r="T47" s="40"/>
      <c r="U47" s="40"/>
      <c r="V47" s="40"/>
    </row>
    <row r="48" spans="1:30" ht="20" x14ac:dyDescent="0.25">
      <c r="A48" s="24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167" t="s">
        <v>81</v>
      </c>
      <c r="M48" s="167"/>
      <c r="N48" s="167"/>
      <c r="O48" s="167"/>
      <c r="P48" s="167"/>
      <c r="Q48" s="167"/>
      <c r="R48" s="167"/>
      <c r="S48" s="167"/>
      <c r="T48" s="164" t="s">
        <v>5</v>
      </c>
      <c r="U48" s="165"/>
      <c r="V48" s="166"/>
    </row>
    <row r="49" spans="1:22" ht="25" x14ac:dyDescent="0.25">
      <c r="A49" s="24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84"/>
      <c r="M49" s="90" t="s">
        <v>11</v>
      </c>
      <c r="N49" s="83" t="s">
        <v>12</v>
      </c>
      <c r="O49" s="83" t="s">
        <v>10</v>
      </c>
      <c r="P49" s="83" t="s">
        <v>9</v>
      </c>
      <c r="Q49" s="83" t="s">
        <v>13</v>
      </c>
      <c r="R49" s="83" t="s">
        <v>14</v>
      </c>
      <c r="S49" s="83" t="s">
        <v>17</v>
      </c>
      <c r="T49" s="83" t="s">
        <v>9</v>
      </c>
      <c r="U49" s="83" t="s">
        <v>13</v>
      </c>
      <c r="V49" s="83" t="s">
        <v>14</v>
      </c>
    </row>
    <row r="50" spans="1:22" ht="50" x14ac:dyDescent="0.25">
      <c r="A50" s="25" t="s">
        <v>58</v>
      </c>
      <c r="B50" s="68" t="s">
        <v>142</v>
      </c>
      <c r="C50" s="17" t="s">
        <v>21</v>
      </c>
      <c r="D50" s="7" t="s">
        <v>23</v>
      </c>
      <c r="E50" s="7" t="s">
        <v>26</v>
      </c>
      <c r="F50" s="7" t="s">
        <v>28</v>
      </c>
      <c r="G50" s="7" t="s">
        <v>29</v>
      </c>
      <c r="H50" s="68" t="s">
        <v>31</v>
      </c>
      <c r="I50" s="68" t="s">
        <v>36</v>
      </c>
      <c r="J50" s="68" t="s">
        <v>62</v>
      </c>
      <c r="K50" s="82" t="s">
        <v>63</v>
      </c>
      <c r="L50" s="85" t="s">
        <v>33</v>
      </c>
      <c r="M50" s="85" t="s">
        <v>82</v>
      </c>
      <c r="N50" s="91" t="s">
        <v>35</v>
      </c>
      <c r="O50" s="91" t="s">
        <v>38</v>
      </c>
      <c r="P50" s="85" t="s">
        <v>0</v>
      </c>
      <c r="Q50" s="85" t="s">
        <v>39</v>
      </c>
      <c r="R50" s="85" t="s">
        <v>41</v>
      </c>
      <c r="S50" s="85" t="s">
        <v>40</v>
      </c>
      <c r="T50" s="85" t="s">
        <v>42</v>
      </c>
      <c r="U50" s="85" t="s">
        <v>43</v>
      </c>
      <c r="V50" s="85" t="s">
        <v>44</v>
      </c>
    </row>
    <row r="51" spans="1:22" ht="25" x14ac:dyDescent="0.25">
      <c r="A51" s="26"/>
      <c r="B51" s="41">
        <v>0</v>
      </c>
      <c r="C51" s="44">
        <v>0</v>
      </c>
      <c r="D51" s="55" t="s">
        <v>99</v>
      </c>
      <c r="E51" s="57"/>
      <c r="F51" s="57" t="s">
        <v>67</v>
      </c>
      <c r="G51" s="55"/>
      <c r="H51" s="57"/>
      <c r="I51" s="55"/>
      <c r="J51" s="55"/>
      <c r="K51" s="55"/>
      <c r="L51" s="89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ht="25.75" customHeight="1" x14ac:dyDescent="0.25">
      <c r="A52" s="27"/>
      <c r="B52" s="42">
        <v>0</v>
      </c>
      <c r="C52" s="44">
        <v>0</v>
      </c>
      <c r="D52" s="55" t="s">
        <v>80</v>
      </c>
      <c r="E52" s="122"/>
      <c r="F52" s="121" t="s">
        <v>56</v>
      </c>
      <c r="G52" s="121"/>
      <c r="H52" s="121"/>
      <c r="I52" s="121" t="s">
        <v>86</v>
      </c>
      <c r="J52" s="121">
        <v>0.5</v>
      </c>
      <c r="K52" s="121" t="s">
        <v>87</v>
      </c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</row>
    <row r="53" spans="1:22" ht="22.75" customHeight="1" x14ac:dyDescent="0.25">
      <c r="A53" s="5"/>
      <c r="B53" s="24"/>
      <c r="C53" s="24"/>
      <c r="D53" s="40"/>
      <c r="E53" s="40"/>
      <c r="F53" s="40"/>
      <c r="G53" s="40"/>
      <c r="H53" s="40"/>
      <c r="I53" s="40"/>
      <c r="J53" s="40"/>
      <c r="K53" s="40"/>
      <c r="L53" s="40"/>
      <c r="M53" s="32"/>
      <c r="N53" s="32"/>
      <c r="O53" s="32"/>
      <c r="P53" s="32"/>
      <c r="Q53" s="40"/>
      <c r="R53" s="40"/>
      <c r="S53" s="40"/>
      <c r="T53" s="40"/>
      <c r="U53" s="40"/>
      <c r="V53" s="40"/>
    </row>
    <row r="54" spans="1:22" ht="28.75" customHeight="1" x14ac:dyDescent="0.25">
      <c r="A54" s="16" t="s">
        <v>4</v>
      </c>
      <c r="B54" s="24"/>
      <c r="C54" s="24"/>
      <c r="D54" s="40"/>
      <c r="E54" s="40"/>
      <c r="F54" s="40"/>
      <c r="G54" s="40"/>
      <c r="H54" s="40"/>
      <c r="I54" s="40"/>
      <c r="J54" s="40"/>
      <c r="K54" s="40"/>
      <c r="L54" s="40"/>
      <c r="M54" s="32"/>
      <c r="N54" s="32"/>
      <c r="O54" s="32"/>
      <c r="P54" s="32"/>
      <c r="Q54" s="40"/>
      <c r="R54" s="40"/>
      <c r="S54" s="40"/>
      <c r="T54" s="40"/>
      <c r="U54" s="40"/>
      <c r="V54" s="40"/>
    </row>
    <row r="55" spans="1:22" ht="25" x14ac:dyDescent="0.25">
      <c r="A55" s="24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90" t="s">
        <v>6</v>
      </c>
      <c r="M55" s="90" t="s">
        <v>101</v>
      </c>
      <c r="N55" s="40"/>
      <c r="O55" s="40"/>
      <c r="P55" s="40"/>
      <c r="Q55" s="40"/>
      <c r="R55" s="40"/>
      <c r="S55" s="40"/>
      <c r="T55" s="40"/>
      <c r="U55" s="40"/>
      <c r="V55" s="40"/>
    </row>
    <row r="56" spans="1:22" ht="20" x14ac:dyDescent="0.25">
      <c r="A56" s="24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83" t="s">
        <v>12</v>
      </c>
      <c r="M56" s="83" t="s">
        <v>102</v>
      </c>
      <c r="N56" s="30"/>
      <c r="O56" s="40"/>
      <c r="P56" s="40"/>
      <c r="Q56" s="40"/>
      <c r="R56" s="40"/>
      <c r="S56" s="40"/>
      <c r="T56" s="40"/>
      <c r="U56" s="40"/>
      <c r="V56" s="40"/>
    </row>
    <row r="57" spans="1:22" ht="50" x14ac:dyDescent="0.25">
      <c r="A57" s="25" t="s">
        <v>58</v>
      </c>
      <c r="B57" s="68" t="s">
        <v>142</v>
      </c>
      <c r="C57" s="17" t="s">
        <v>21</v>
      </c>
      <c r="D57" s="7" t="s">
        <v>23</v>
      </c>
      <c r="E57" s="7" t="s">
        <v>26</v>
      </c>
      <c r="F57" s="7" t="s">
        <v>28</v>
      </c>
      <c r="G57" s="7" t="s">
        <v>29</v>
      </c>
      <c r="H57" s="68" t="s">
        <v>31</v>
      </c>
      <c r="I57" s="68" t="s">
        <v>36</v>
      </c>
      <c r="J57" s="68" t="s">
        <v>62</v>
      </c>
      <c r="K57" s="82" t="s">
        <v>63</v>
      </c>
      <c r="L57" s="91" t="s">
        <v>35</v>
      </c>
      <c r="M57" s="91" t="s">
        <v>103</v>
      </c>
      <c r="N57" s="40"/>
      <c r="O57" s="40"/>
      <c r="P57" s="40"/>
      <c r="Q57" s="40"/>
      <c r="R57" s="40"/>
      <c r="S57" s="40"/>
      <c r="T57" s="40"/>
      <c r="U57" s="40"/>
    </row>
    <row r="58" spans="1:22" ht="25" x14ac:dyDescent="0.25">
      <c r="A58" s="26"/>
      <c r="B58" s="41">
        <v>0</v>
      </c>
      <c r="C58" s="44">
        <v>0</v>
      </c>
      <c r="D58" s="55" t="s">
        <v>50</v>
      </c>
      <c r="E58" s="57"/>
      <c r="F58" s="57" t="s">
        <v>67</v>
      </c>
      <c r="G58" s="55"/>
      <c r="H58" s="55"/>
      <c r="I58" s="55"/>
      <c r="J58" s="55"/>
      <c r="K58" s="55"/>
      <c r="L58" s="55"/>
      <c r="M58" s="55"/>
      <c r="N58" s="40"/>
      <c r="O58" s="40"/>
      <c r="P58" s="40"/>
      <c r="Q58" s="40"/>
      <c r="R58" s="40"/>
      <c r="S58" s="40"/>
      <c r="T58" s="40"/>
      <c r="U58" s="40"/>
    </row>
    <row r="59" spans="1:22" ht="32.4" customHeight="1" x14ac:dyDescent="0.25">
      <c r="A59" s="5"/>
      <c r="B59" s="24"/>
      <c r="C59" s="24"/>
      <c r="D59" s="40"/>
      <c r="E59" s="40"/>
      <c r="F59" s="40"/>
      <c r="G59" s="40"/>
      <c r="H59" s="40"/>
      <c r="I59" s="40"/>
      <c r="J59" s="40"/>
      <c r="K59" s="40"/>
      <c r="L59" s="40"/>
      <c r="M59" s="32"/>
      <c r="N59" s="32"/>
      <c r="O59" s="32"/>
      <c r="P59" s="32"/>
      <c r="Q59" s="40"/>
      <c r="R59" s="40"/>
      <c r="S59" s="40"/>
      <c r="T59" s="40"/>
      <c r="U59" s="40"/>
      <c r="V59" s="40"/>
    </row>
    <row r="60" spans="1:22" ht="20" x14ac:dyDescent="0.25">
      <c r="A60" s="16" t="s">
        <v>105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  <c r="N60" s="30"/>
      <c r="O60" s="30"/>
      <c r="P60" s="30"/>
    </row>
    <row r="61" spans="1:22" ht="20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164" t="s">
        <v>6</v>
      </c>
      <c r="M61" s="165"/>
      <c r="N61" s="165"/>
      <c r="O61" s="165"/>
      <c r="P61" s="165"/>
      <c r="Q61" s="165"/>
      <c r="R61" s="166"/>
      <c r="S61" s="30"/>
      <c r="T61" s="30"/>
      <c r="U61" s="30"/>
    </row>
    <row r="62" spans="1:22" ht="2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84"/>
      <c r="M62" s="90" t="s">
        <v>11</v>
      </c>
      <c r="N62" s="83" t="s">
        <v>12</v>
      </c>
      <c r="O62" s="83" t="s">
        <v>10</v>
      </c>
      <c r="P62" s="83" t="s">
        <v>106</v>
      </c>
      <c r="Q62" s="83" t="s">
        <v>107</v>
      </c>
      <c r="R62" s="83" t="s">
        <v>108</v>
      </c>
      <c r="S62" s="30"/>
      <c r="T62" s="30"/>
      <c r="U62" s="30"/>
    </row>
    <row r="63" spans="1:22" ht="35" thickBot="1" x14ac:dyDescent="0.3">
      <c r="A63" s="17" t="s">
        <v>58</v>
      </c>
      <c r="B63" s="68" t="s">
        <v>142</v>
      </c>
      <c r="C63" s="17" t="s">
        <v>21</v>
      </c>
      <c r="D63" s="54" t="s">
        <v>109</v>
      </c>
      <c r="E63" s="7" t="s">
        <v>26</v>
      </c>
      <c r="F63" s="7" t="s">
        <v>28</v>
      </c>
      <c r="G63" s="7" t="s">
        <v>29</v>
      </c>
      <c r="H63" s="68" t="s">
        <v>31</v>
      </c>
      <c r="I63" s="68" t="s">
        <v>110</v>
      </c>
      <c r="J63" s="68" t="s">
        <v>111</v>
      </c>
      <c r="K63" s="68" t="s">
        <v>16</v>
      </c>
      <c r="L63" s="92" t="s">
        <v>33</v>
      </c>
      <c r="M63" s="92" t="s">
        <v>34</v>
      </c>
      <c r="N63" s="100" t="s">
        <v>35</v>
      </c>
      <c r="O63" s="100" t="s">
        <v>38</v>
      </c>
      <c r="P63" s="92" t="s">
        <v>112</v>
      </c>
      <c r="Q63" s="92" t="s">
        <v>113</v>
      </c>
      <c r="R63" s="92" t="s">
        <v>114</v>
      </c>
      <c r="S63" s="110"/>
      <c r="T63" s="52"/>
      <c r="U63" s="115"/>
    </row>
    <row r="64" spans="1:22" ht="24" customHeight="1" thickTop="1" x14ac:dyDescent="0.25">
      <c r="A64" s="131"/>
      <c r="B64" s="156">
        <v>0</v>
      </c>
      <c r="C64" s="47">
        <v>0</v>
      </c>
      <c r="D64" s="50" t="s">
        <v>115</v>
      </c>
      <c r="E64" s="157"/>
      <c r="F64" s="158" t="s">
        <v>116</v>
      </c>
      <c r="G64" s="158"/>
      <c r="H64" s="53"/>
      <c r="I64" s="159"/>
      <c r="J64" s="159"/>
      <c r="K64" s="159"/>
      <c r="L64" s="160"/>
      <c r="M64" s="160"/>
      <c r="N64" s="160"/>
      <c r="O64" s="160"/>
      <c r="P64" s="160"/>
      <c r="Q64" s="159"/>
      <c r="R64" s="159"/>
      <c r="S64" s="73"/>
      <c r="T64" s="73"/>
    </row>
    <row r="65" spans="1:23" ht="27.65" customHeight="1" x14ac:dyDescent="0.3">
      <c r="A65" s="2"/>
      <c r="N65" s="30"/>
      <c r="O65" s="30"/>
      <c r="P65" s="30"/>
    </row>
    <row r="67" spans="1:23" ht="20" x14ac:dyDescent="0.25">
      <c r="A67" s="29" t="s">
        <v>100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1:23" ht="12.5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167" t="s">
        <v>6</v>
      </c>
      <c r="M68" s="167"/>
      <c r="N68" s="167"/>
      <c r="O68" s="167"/>
      <c r="P68" s="167"/>
      <c r="Q68" s="167"/>
      <c r="R68" s="167"/>
    </row>
    <row r="69" spans="1:23" ht="12.5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84"/>
      <c r="M69" s="96" t="s">
        <v>7</v>
      </c>
      <c r="N69" s="96" t="s">
        <v>97</v>
      </c>
      <c r="O69" s="96" t="s">
        <v>117</v>
      </c>
      <c r="P69" s="96" t="s">
        <v>118</v>
      </c>
      <c r="Q69" s="108" t="s">
        <v>119</v>
      </c>
      <c r="R69" s="108" t="s">
        <v>52</v>
      </c>
      <c r="S69" s="168" t="s">
        <v>96</v>
      </c>
      <c r="T69" s="168"/>
      <c r="U69" s="168"/>
      <c r="V69" s="168"/>
      <c r="W69" s="168"/>
    </row>
    <row r="70" spans="1:23" ht="38" thickBot="1" x14ac:dyDescent="0.3">
      <c r="A70" s="17" t="s">
        <v>58</v>
      </c>
      <c r="B70" s="68" t="s">
        <v>142</v>
      </c>
      <c r="C70" s="17" t="s">
        <v>21</v>
      </c>
      <c r="D70" s="7" t="s">
        <v>23</v>
      </c>
      <c r="E70" s="125" t="s">
        <v>26</v>
      </c>
      <c r="F70" s="48" t="s">
        <v>28</v>
      </c>
      <c r="G70" s="7" t="s">
        <v>29</v>
      </c>
      <c r="H70" s="68" t="s">
        <v>31</v>
      </c>
      <c r="I70" s="68" t="s">
        <v>120</v>
      </c>
      <c r="J70" s="68" t="s">
        <v>121</v>
      </c>
      <c r="K70" s="68" t="s">
        <v>122</v>
      </c>
      <c r="L70" s="68" t="s">
        <v>123</v>
      </c>
      <c r="M70" s="68" t="s">
        <v>51</v>
      </c>
      <c r="N70" s="126" t="s">
        <v>124</v>
      </c>
      <c r="O70" s="127" t="s">
        <v>125</v>
      </c>
      <c r="P70" s="68" t="s">
        <v>126</v>
      </c>
      <c r="Q70" s="85" t="s">
        <v>127</v>
      </c>
      <c r="R70" s="128" t="s">
        <v>37</v>
      </c>
      <c r="S70" s="111" t="s">
        <v>128</v>
      </c>
      <c r="T70" s="114" t="s">
        <v>22</v>
      </c>
      <c r="U70" s="111" t="s">
        <v>129</v>
      </c>
      <c r="V70" s="111" t="s">
        <v>104</v>
      </c>
      <c r="W70" s="118" t="s">
        <v>130</v>
      </c>
    </row>
    <row r="71" spans="1:23" s="135" customFormat="1" ht="28.25" customHeight="1" thickTop="1" x14ac:dyDescent="0.25">
      <c r="A71" s="131">
        <v>47171</v>
      </c>
      <c r="B71" s="41">
        <v>11</v>
      </c>
      <c r="C71" s="47">
        <v>0</v>
      </c>
      <c r="D71" s="50" t="s">
        <v>133</v>
      </c>
      <c r="E71" s="161" t="s">
        <v>135</v>
      </c>
      <c r="F71" s="53" t="s">
        <v>134</v>
      </c>
      <c r="G71" s="162" t="s">
        <v>48</v>
      </c>
      <c r="H71" s="53" t="s">
        <v>136</v>
      </c>
      <c r="I71" s="132" t="s">
        <v>86</v>
      </c>
      <c r="J71" s="53">
        <v>0.5</v>
      </c>
      <c r="K71" s="133" t="s">
        <v>87</v>
      </c>
      <c r="L71" s="134">
        <v>615</v>
      </c>
      <c r="M71" s="134">
        <v>125</v>
      </c>
      <c r="N71" s="161">
        <v>2965</v>
      </c>
      <c r="O71" s="161">
        <v>109</v>
      </c>
      <c r="P71" s="161">
        <v>24</v>
      </c>
      <c r="Q71" s="161" t="s">
        <v>137</v>
      </c>
      <c r="R71" s="161" t="s">
        <v>137</v>
      </c>
      <c r="S71" s="163" t="s">
        <v>54</v>
      </c>
      <c r="T71" s="163"/>
      <c r="U71" s="163"/>
      <c r="V71" s="163"/>
      <c r="W71" s="163"/>
    </row>
    <row r="72" spans="1:23" x14ac:dyDescent="0.3">
      <c r="A72" s="2"/>
      <c r="F72" s="52"/>
      <c r="J72" s="65"/>
      <c r="Q72" s="3" t="s">
        <v>131</v>
      </c>
    </row>
    <row r="73" spans="1:23" ht="20" x14ac:dyDescent="0.25">
      <c r="A73" s="29" t="s">
        <v>132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1:23" ht="25" x14ac:dyDescent="0.25">
      <c r="A74" s="17" t="s">
        <v>58</v>
      </c>
      <c r="B74" s="68" t="s">
        <v>142</v>
      </c>
      <c r="C74" s="17" t="s">
        <v>21</v>
      </c>
      <c r="D74" s="7" t="s">
        <v>23</v>
      </c>
      <c r="E74" s="7" t="s">
        <v>26</v>
      </c>
      <c r="F74" s="7" t="s">
        <v>28</v>
      </c>
      <c r="G74" s="7" t="s">
        <v>59</v>
      </c>
      <c r="H74" s="7" t="s">
        <v>31</v>
      </c>
      <c r="I74" s="68" t="s">
        <v>120</v>
      </c>
      <c r="J74" s="68" t="s">
        <v>121</v>
      </c>
      <c r="K74" s="68" t="s">
        <v>122</v>
      </c>
      <c r="L74" s="93"/>
      <c r="M74" s="40"/>
      <c r="N74" s="40"/>
      <c r="O74" s="40"/>
      <c r="P74" s="40"/>
      <c r="Q74" s="40"/>
      <c r="R74" s="40"/>
      <c r="S74" s="40"/>
      <c r="T74" s="40"/>
      <c r="U74" s="40"/>
      <c r="V74" s="40"/>
    </row>
    <row r="75" spans="1:23" ht="27" customHeight="1" x14ac:dyDescent="0.25">
      <c r="A75" s="14"/>
      <c r="B75" s="42">
        <v>0</v>
      </c>
      <c r="C75" s="44">
        <v>0</v>
      </c>
      <c r="D75" s="55"/>
      <c r="E75" s="50"/>
      <c r="F75" s="64"/>
      <c r="G75" s="55"/>
      <c r="H75" s="50"/>
      <c r="I75" s="53"/>
      <c r="J75" s="50"/>
      <c r="K75" s="50"/>
      <c r="L75" s="93"/>
      <c r="M75" s="40"/>
      <c r="N75" s="40"/>
      <c r="O75" s="40"/>
      <c r="P75" s="40"/>
      <c r="Q75" s="40"/>
      <c r="R75" s="40"/>
      <c r="S75" s="40"/>
      <c r="T75" s="40"/>
      <c r="U75" s="40"/>
      <c r="V75" s="40"/>
    </row>
    <row r="76" spans="1:23" x14ac:dyDescent="0.25">
      <c r="A76" s="24"/>
      <c r="B76" s="43"/>
      <c r="C76" s="35"/>
      <c r="D76" s="51"/>
      <c r="E76" s="51"/>
      <c r="F76" s="51"/>
      <c r="G76" s="51"/>
      <c r="H76" s="51"/>
      <c r="I76" s="51"/>
      <c r="J76" s="52"/>
      <c r="K76" s="51"/>
      <c r="L76" s="51"/>
      <c r="M76" s="93"/>
      <c r="N76" s="32"/>
      <c r="O76" s="32"/>
      <c r="P76" s="107"/>
      <c r="Q76" s="40"/>
      <c r="R76" s="40"/>
      <c r="S76" s="40"/>
      <c r="T76" s="40"/>
      <c r="U76" s="40"/>
      <c r="V76" s="40"/>
      <c r="W76" s="40"/>
    </row>
  </sheetData>
  <mergeCells count="16">
    <mergeCell ref="L3:S3"/>
    <mergeCell ref="T3:W3"/>
    <mergeCell ref="L13:S13"/>
    <mergeCell ref="L31:S31"/>
    <mergeCell ref="T31:V31"/>
    <mergeCell ref="Z33:AB33"/>
    <mergeCell ref="L36:S36"/>
    <mergeCell ref="T36:W36"/>
    <mergeCell ref="AB38:AD38"/>
    <mergeCell ref="L42:S42"/>
    <mergeCell ref="S71:W71"/>
    <mergeCell ref="T48:V48"/>
    <mergeCell ref="L61:R61"/>
    <mergeCell ref="L68:R68"/>
    <mergeCell ref="S69:W69"/>
    <mergeCell ref="L48:S48"/>
  </mergeCells>
  <phoneticPr fontId="7"/>
  <pageMargins left="0.24" right="0.2" top="0.98400000000000021" bottom="0.98400000000000021" header="0.51200000000000001" footer="0.51200000000000001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frac</vt:lpstr>
      <vt:lpstr>frac!Print_Area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2023-12-05T08:30:05Z</dcterms:created>
  <dcterms:modified xsi:type="dcterms:W3CDTF">2025-07-14T07:07:18Z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2024-05-09T09:08:16Z</vt:filetime>
  </property>
</Properties>
</file>