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JrNN9QFKmkm8pwrdZ5NqFA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2" i="1"/>
  <c r="D10" i="1"/>
</calcChain>
</file>

<file path=xl/sharedStrings.xml><?xml version="1.0" encoding="utf-8"?>
<sst xmlns="http://schemas.openxmlformats.org/spreadsheetml/2006/main" count="416" uniqueCount="223">
  <si>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</si>
  <si>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</si>
  <si>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7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</si>
  <si>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7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</si>
  <si>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</si>
  <si>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</si>
  <si>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</si>
  <si>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</si>
  <si>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</si>
  <si>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</si>
  <si>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</si>
  <si>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</si>
  <si>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</si>
  <si>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</si>
  <si>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</si>
  <si>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</si>
  <si>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</si>
  <si>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</si>
  <si>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</si>
  <si>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</si>
  <si>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</si>
  <si>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t>https://bit.ly/3NtNztc</t>
  </si>
  <si>
    <t>NHM2354</t>
  </si>
  <si>
    <t>HuHeCPMI/4+</t>
  </si>
  <si>
    <t>NHM2251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</si>
  <si>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</si>
  <si>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</si>
  <si>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</si>
  <si>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</si>
  <si>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</si>
  <si>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</si>
  <si>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</si>
  <si>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</si>
  <si>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</si>
  <si>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</si>
  <si>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</si>
  <si>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</si>
  <si>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</si>
  <si>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</si>
  <si>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</si>
  <si>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</si>
  <si>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</si>
  <si>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</si>
  <si>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</si>
  <si>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</si>
  <si>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</si>
  <si>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</si>
  <si>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</si>
  <si>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</si>
  <si>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</si>
  <si>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</si>
  <si>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</si>
  <si>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</si>
  <si>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</si>
  <si>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</si>
  <si>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</si>
  <si>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</si>
  <si>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</si>
  <si>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</si>
  <si>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</si>
  <si>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</si>
  <si>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</si>
  <si>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</si>
  <si>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</si>
  <si>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</si>
  <si>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</si>
  <si>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</si>
  <si>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</si>
  <si>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</si>
  <si>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</si>
  <si>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</si>
  <si>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</si>
  <si>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</si>
  <si>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</si>
  <si>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</si>
  <si>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</si>
  <si>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7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</si>
  <si>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</si>
  <si>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</si>
  <si>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</si>
  <si>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7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</si>
  <si>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7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</si>
  <si>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</si>
  <si>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</si>
  <si>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</si>
  <si>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</si>
  <si>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</si>
  <si>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</si>
  <si>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</si>
  <si>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</si>
  <si>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</si>
  <si>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</si>
  <si>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</si>
  <si>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</si>
  <si>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</si>
  <si>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</si>
  <si>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</si>
  <si>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</si>
  <si>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</si>
  <si>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</si>
  <si>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</si>
  <si>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</si>
  <si>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</si>
  <si>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</si>
  <si>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</si>
  <si>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</si>
  <si>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</si>
  <si>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</si>
  <si>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</si>
  <si>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</si>
  <si>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</si>
  <si>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</si>
  <si>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</si>
  <si>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</si>
  <si>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</si>
  <si>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</si>
  <si>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</si>
  <si>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t>HC-01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</si>
  <si>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</si>
  <si>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</si>
  <si>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</si>
  <si>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NA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</si>
  <si>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7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</si>
  <si>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</si>
  <si>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</si>
  <si>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</si>
  <si>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7" type="Hiragana"/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</si>
  <si>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7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</si>
  <si>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</si>
  <si>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7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</si>
  <si>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</si>
  <si>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</si>
  <si>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7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</si>
  <si>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7" type="Hiragana"/>
  </si>
  <si>
    <t>HuHeCPMI/4-</t>
  </si>
  <si>
    <t>CyHuf19002</t>
  </si>
  <si>
    <t>https://bit.ly/3o3c0CU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</si>
  <si>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7" type="Hiragana"/>
  </si>
  <si>
    <t>CHF2304-HE-Z</t>
  </si>
  <si>
    <t>HC-03</t>
  </si>
  <si>
    <t>https://bit.ly/43kvHbo</t>
  </si>
  <si>
    <t>CyHum17013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</si>
  <si>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</si>
  <si>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</si>
  <si>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</si>
  <si>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</si>
  <si>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</si>
  <si>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</si>
  <si>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</si>
  <si>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</si>
  <si>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</si>
  <si>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</si>
  <si>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</si>
  <si>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</si>
  <si>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</si>
  <si>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</si>
  <si>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</si>
  <si>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</si>
  <si>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</si>
  <si>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</si>
  <si>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</si>
  <si>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</si>
  <si>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</si>
  <si>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</si>
  <si>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</si>
  <si>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</si>
  <si>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</si>
  <si>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</si>
  <si>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</si>
  <si>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</si>
  <si>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</si>
  <si>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A02, A03, B07, B51, C07, C15</t>
  </si>
  <si>
    <t>17months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</si>
  <si>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</si>
  <si>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</si>
  <si>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</si>
  <si>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</si>
  <si>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</si>
  <si>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</si>
  <si>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</si>
  <si>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</si>
  <si>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確認中</t>
    <rPh sb="0" eb="2">
      <t>カクニン</t>
    </rPh>
    <rPh sb="2" eb="3">
      <t>チュウ</t>
    </rPh>
    <phoneticPr fontId="8"/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</si>
  <si>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</si>
  <si>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</si>
  <si>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</si>
  <si>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</si>
  <si>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</si>
  <si>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</si>
  <si>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</si>
  <si>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</si>
  <si>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</si>
  <si>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</si>
  <si>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</si>
  <si>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</si>
  <si>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</si>
  <si>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</si>
  <si>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</si>
  <si>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</si>
  <si>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</si>
  <si>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</si>
  <si>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</si>
  <si>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</si>
  <si>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</si>
  <si>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</si>
  <si>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</si>
  <si>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</si>
  <si>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120,000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60,000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/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7"/>
  </si>
  <si>
    <t>250mL</t>
    <phoneticPr fontId="8"/>
  </si>
  <si>
    <t>A01, A23, B08, B44, C04, C07</t>
    <phoneticPr fontId="8"/>
  </si>
  <si>
    <t>A02, A68, B15, B44, C04, C07</t>
    <phoneticPr fontId="8"/>
  </si>
  <si>
    <t>BHuf16029</t>
  </si>
  <si>
    <t>https://bit.ly/3xfGNj1</t>
  </si>
  <si>
    <t>CyHuf19009-He-Z</t>
    <phoneticPr fontId="8"/>
  </si>
  <si>
    <t>https://bit.ly/3m0bHqp</t>
  </si>
  <si>
    <t>Yes</t>
    <phoneticPr fontId="8"/>
  </si>
  <si>
    <t>Female</t>
    <phoneticPr fontId="8"/>
  </si>
  <si>
    <t>https://bit.ly/42Hqz2e</t>
    <phoneticPr fontId="8"/>
  </si>
  <si>
    <t>https://bit.ly/3RwxfeB</t>
    <phoneticPr fontId="8"/>
  </si>
  <si>
    <t>https://bit.ly/42HOPkX</t>
    <phoneticPr fontId="8"/>
  </si>
  <si>
    <t>http://bit.ly/3GjXoeg</t>
    <phoneticPr fontId="8"/>
  </si>
  <si>
    <r>
      <rPr>
        <sz val="10"/>
        <rFont val="ＭＳ Ｐゴシック"/>
        <family val="3"/>
        <charset val="128"/>
      </rPr>
      <t>お問い合せください</t>
    </r>
    <rPh sb="1" eb="2">
      <t>ト</t>
    </rPh>
    <rPh sb="3" eb="4">
      <t>アワ</t>
    </rPh>
    <phoneticPr fontId="8"/>
  </si>
  <si>
    <r>
      <t>2025</t>
    </r>
    <r>
      <rPr>
        <b/>
        <sz val="18"/>
        <color rgb="FFFF0000"/>
        <rFont val="ＭＳ Ｐゴシック"/>
        <family val="3"/>
        <charset val="128"/>
      </rPr>
      <t>年</t>
    </r>
    <r>
      <rPr>
        <b/>
        <sz val="18"/>
        <color rgb="FFFF0000"/>
        <rFont val="Arial"/>
        <family val="2"/>
      </rPr>
      <t>9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1</t>
    </r>
    <r>
      <rPr>
        <b/>
        <sz val="18"/>
        <color rgb="FFFF0000"/>
        <rFont val="ＭＳ Ｐゴシック"/>
        <family val="3"/>
        <charset val="128"/>
      </rPr>
      <t>日～</t>
    </r>
    <r>
      <rPr>
        <b/>
        <sz val="18"/>
        <color rgb="FFFF0000"/>
        <rFont val="Arial"/>
        <family val="2"/>
      </rPr>
      <t>11</t>
    </r>
    <r>
      <rPr>
        <b/>
        <sz val="18"/>
        <color rgb="FFFF0000"/>
        <rFont val="ＭＳ Ｐゴシック"/>
        <family val="3"/>
        <charset val="128"/>
      </rPr>
      <t>月</t>
    </r>
    <r>
      <rPr>
        <b/>
        <sz val="18"/>
        <color rgb="FFFF0000"/>
        <rFont val="Arial"/>
        <family val="2"/>
      </rPr>
      <t>20</t>
    </r>
    <r>
      <rPr>
        <b/>
        <sz val="18"/>
        <color rgb="FFFF0000"/>
        <rFont val="ＭＳ Ｐゴシック"/>
        <family val="3"/>
        <charset val="128"/>
      </rPr>
      <t>日注文分につきまして、肝実質細胞・培地を定価の</t>
    </r>
    <r>
      <rPr>
        <b/>
        <sz val="18"/>
        <color rgb="FFFF0000"/>
        <rFont val="Arial"/>
        <family val="2"/>
      </rPr>
      <t>15</t>
    </r>
    <r>
      <rPr>
        <b/>
        <sz val="18"/>
        <color rgb="FFFF0000"/>
        <rFont val="ＭＳ Ｐゴシック"/>
        <family val="3"/>
        <charset val="128"/>
      </rPr>
      <t>％引きでご提供いたします。
納期につきましては、弊社までお問合せ下さい。</t>
    </r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rPh sb="16" eb="19">
      <t>チュウモンブン</t>
    </rPh>
    <rPh sb="26" eb="31">
      <t>カンジッシツサイボウ</t>
    </rPh>
    <rPh sb="32" eb="34">
      <t>バイチ</t>
    </rPh>
    <rPh sb="35" eb="37">
      <t>テイカ</t>
    </rPh>
    <rPh sb="41" eb="42">
      <t>ヒ</t>
    </rPh>
    <rPh sb="45" eb="47">
      <t>テイキョウ</t>
    </rPh>
    <rPh sb="54" eb="56">
      <t>ノウキ</t>
    </rPh>
    <rPh sb="64" eb="66">
      <t>ヘイシャ</t>
    </rPh>
    <rPh sb="69" eb="71">
      <t>トイアワ</t>
    </rPh>
    <rPh sb="72" eb="73">
      <t>クダ</t>
    </rPh>
    <phoneticPr fontId="8"/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</si>
  <si>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2025/8/29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</si>
</sst>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28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0"/>
      <color theme="1"/>
      <name val="ＭＳ Ｐゴシック"/>
      <family val="3"/>
    </font>
    <font>
      <b/>
      <sz val="11"/>
      <color rgb="FFFF0000"/>
      <name val="Arial"/>
      <family val="2"/>
    </font>
    <font>
      <sz val="10"/>
      <name val="ＭＳ Ｐゴシック"/>
      <family val="3"/>
      <charset val="128"/>
    </font>
    <font>
      <b/>
      <sz val="18"/>
      <color rgb="FFFF0000"/>
      <name val="Arial"/>
      <family val="2"/>
    </font>
    <font>
      <b/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5" fillId="0" borderId="1" xfId="14" applyFont="1" applyBorder="1" applyAlignment="1">
      <alignment vertical="center" wrapText="1"/>
    </xf>
    <xf numFmtId="0" fontId="14" fillId="0" borderId="10" xfId="4" applyFont="1" applyBorder="1" applyAlignment="1">
      <alignment horizontal="left" vertical="center"/>
    </xf>
    <xf numFmtId="0" fontId="15" fillId="0" borderId="7" xfId="14" applyFont="1" applyBorder="1" applyAlignment="1">
      <alignment vertical="center" wrapText="1"/>
    </xf>
    <xf numFmtId="0" fontId="14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5" fillId="0" borderId="10" xfId="5" applyNumberFormat="1" applyFont="1" applyFill="1" applyBorder="1" applyAlignment="1">
      <alignment horizontal="left" vertical="center"/>
    </xf>
    <xf numFmtId="176" fontId="15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0" fontId="16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176" fontId="15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5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6" xfId="14" applyNumberFormat="1" applyFont="1" applyFill="1" applyBorder="1" applyAlignment="1">
      <alignment horizontal="center" vertical="center"/>
    </xf>
    <xf numFmtId="0" fontId="14" fillId="0" borderId="27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9" fontId="6" fillId="0" borderId="11" xfId="15" applyFont="1" applyFill="1" applyBorder="1" applyAlignment="1">
      <alignment horizontal="left" vertical="center"/>
    </xf>
    <xf numFmtId="176" fontId="6" fillId="0" borderId="11" xfId="15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5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0" fontId="14" fillId="0" borderId="23" xfId="1" applyFont="1" applyFill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28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5" applyFont="1" applyFill="1" applyBorder="1" applyAlignment="1">
      <alignment horizontal="left" vertical="center"/>
    </xf>
    <xf numFmtId="176" fontId="6" fillId="0" borderId="12" xfId="15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5" applyFont="1" applyFill="1" applyBorder="1" applyAlignment="1">
      <alignment horizontal="left" vertical="center" wrapText="1"/>
    </xf>
    <xf numFmtId="176" fontId="6" fillId="0" borderId="13" xfId="15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5" applyFont="1" applyFill="1" applyBorder="1" applyAlignment="1">
      <alignment horizontal="left" vertical="center"/>
    </xf>
    <xf numFmtId="176" fontId="6" fillId="0" borderId="23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5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5" applyNumberFormat="1" applyFont="1" applyBorder="1" applyAlignment="1">
      <alignment horizontal="left" vertical="center"/>
    </xf>
    <xf numFmtId="1" fontId="23" fillId="0" borderId="23" xfId="0" applyNumberFormat="1" applyFont="1" applyBorder="1" applyAlignment="1">
      <alignment horizontal="left" vertical="center"/>
    </xf>
    <xf numFmtId="176" fontId="15" fillId="0" borderId="11" xfId="15" applyNumberFormat="1" applyFont="1" applyFill="1" applyBorder="1" applyAlignment="1">
      <alignment horizontal="left" vertical="center"/>
    </xf>
    <xf numFmtId="176" fontId="15" fillId="0" borderId="17" xfId="15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5" applyNumberFormat="1" applyFont="1" applyFill="1" applyBorder="1" applyAlignment="1">
      <alignment horizontal="left" vertical="center"/>
    </xf>
    <xf numFmtId="176" fontId="15" fillId="0" borderId="22" xfId="15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5" applyNumberFormat="1" applyFont="1" applyFill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/>
    </xf>
    <xf numFmtId="176" fontId="15" fillId="0" borderId="12" xfId="15" applyNumberFormat="1" applyFont="1" applyFill="1" applyBorder="1" applyAlignment="1">
      <alignment horizontal="left" vertical="center"/>
    </xf>
    <xf numFmtId="176" fontId="15" fillId="0" borderId="4" xfId="15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176" fontId="6" fillId="0" borderId="23" xfId="15" applyNumberFormat="1" applyFont="1" applyBorder="1" applyAlignment="1">
      <alignment vertical="center"/>
    </xf>
    <xf numFmtId="40" fontId="6" fillId="0" borderId="23" xfId="16" applyNumberFormat="1" applyFont="1" applyBorder="1" applyAlignment="1">
      <alignment horizontal="left" vertical="center"/>
    </xf>
    <xf numFmtId="0" fontId="6" fillId="0" borderId="12" xfId="8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0" borderId="12" xfId="1" applyFont="1" applyFill="1" applyBorder="1">
      <alignment vertical="center"/>
    </xf>
    <xf numFmtId="177" fontId="6" fillId="0" borderId="12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14" fillId="0" borderId="11" xfId="1" applyFont="1" applyFill="1" applyBorder="1">
      <alignment vertical="center"/>
    </xf>
    <xf numFmtId="2" fontId="6" fillId="0" borderId="11" xfId="0" applyNumberFormat="1" applyFont="1" applyFill="1" applyBorder="1" applyAlignment="1">
      <alignment horizontal="left" vertical="center"/>
    </xf>
    <xf numFmtId="0" fontId="6" fillId="0" borderId="11" xfId="8" applyFont="1" applyBorder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0" fontId="6" fillId="0" borderId="0" xfId="14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12" xfId="8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 wrapText="1"/>
    </xf>
    <xf numFmtId="0" fontId="6" fillId="0" borderId="32" xfId="8" applyFont="1" applyFill="1" applyBorder="1" applyAlignment="1">
      <alignment vertical="center" wrapText="1"/>
    </xf>
    <xf numFmtId="0" fontId="14" fillId="0" borderId="23" xfId="1" applyFont="1" applyFill="1" applyBorder="1" applyAlignment="1"/>
    <xf numFmtId="0" fontId="14" fillId="0" borderId="23" xfId="1" applyFont="1" applyFill="1" applyBorder="1" applyAlignment="1">
      <alignment horizontal="left" vertical="center"/>
    </xf>
    <xf numFmtId="0" fontId="2" fillId="0" borderId="23" xfId="2" applyFill="1" applyBorder="1"/>
    <xf numFmtId="0" fontId="14" fillId="0" borderId="16" xfId="1" applyFont="1" applyFill="1" applyBorder="1" applyAlignment="1">
      <alignment horizontal="left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4" fillId="0" borderId="23" xfId="1" applyFont="1" applyFill="1" applyBorder="1">
      <alignment vertical="center"/>
    </xf>
    <xf numFmtId="0" fontId="14" fillId="0" borderId="11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23" xfId="1" applyFont="1" applyFill="1" applyBorder="1" applyAlignment="1">
      <alignment horizontal="left"/>
    </xf>
    <xf numFmtId="0" fontId="14" fillId="0" borderId="12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22" xfId="1" applyFont="1" applyFill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/>
    </xf>
    <xf numFmtId="0" fontId="9" fillId="0" borderId="0" xfId="14" applyFont="1" applyAlignment="1">
      <alignment horizontal="left" vertical="top" wrapText="1"/>
    </xf>
    <xf numFmtId="0" fontId="6" fillId="0" borderId="1" xfId="14" applyFont="1" applyBorder="1" applyAlignment="1">
      <alignment horizontal="left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1" xfId="14" applyFont="1" applyBorder="1" applyAlignment="1">
      <alignment horizontal="left" vertical="center" wrapText="1"/>
    </xf>
    <xf numFmtId="0" fontId="6" fillId="0" borderId="3" xfId="14" applyFont="1" applyBorder="1" applyAlignment="1">
      <alignment horizontal="left" vertical="center" wrapText="1"/>
    </xf>
    <xf numFmtId="0" fontId="6" fillId="0" borderId="22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  <xf numFmtId="0" fontId="9" fillId="0" borderId="0" xfId="14" applyFont="1" applyAlignment="1">
      <alignment horizontal="left" vertical="top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13" xfId="14" applyFont="1" applyBorder="1" applyAlignment="1">
      <alignment horizontal="left" vertical="center"/>
    </xf>
    <xf numFmtId="1" fontId="6" fillId="0" borderId="29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1" fontId="6" fillId="0" borderId="31" xfId="14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</cellXfs>
  <cellStyles count="17">
    <cellStyle name="パーセント" xfId="15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桁区切り" xfId="16" builtinId="6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XlaD1" TargetMode="External"/><Relationship Id="rId13" Type="http://schemas.openxmlformats.org/officeDocument/2006/relationships/hyperlink" Target="https://bit.ly/3F73KIG" TargetMode="External"/><Relationship Id="rId18" Type="http://schemas.openxmlformats.org/officeDocument/2006/relationships/hyperlink" Target="https://bit.ly/3NPFDm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bit.ly/3lQz1be" TargetMode="External"/><Relationship Id="rId21" Type="http://schemas.openxmlformats.org/officeDocument/2006/relationships/hyperlink" Target="https://bit.ly/3B8gShc" TargetMode="External"/><Relationship Id="rId7" Type="http://schemas.openxmlformats.org/officeDocument/2006/relationships/hyperlink" Target="https://bit.ly/4c1FAyy" TargetMode="External"/><Relationship Id="rId12" Type="http://schemas.openxmlformats.org/officeDocument/2006/relationships/hyperlink" Target="https://bit.ly/3thb0hJ" TargetMode="External"/><Relationship Id="rId17" Type="http://schemas.openxmlformats.org/officeDocument/2006/relationships/hyperlink" Target="https://bit.ly/3wkyT9V" TargetMode="External"/><Relationship Id="rId25" Type="http://schemas.openxmlformats.org/officeDocument/2006/relationships/hyperlink" Target="https://bit.ly/3MjGxGB" TargetMode="External"/><Relationship Id="rId2" Type="http://schemas.openxmlformats.org/officeDocument/2006/relationships/hyperlink" Target="https://bit.ly/3NtNztc" TargetMode="External"/><Relationship Id="rId16" Type="http://schemas.openxmlformats.org/officeDocument/2006/relationships/hyperlink" Target="https://bit.ly/3JaMAvz" TargetMode="External"/><Relationship Id="rId20" Type="http://schemas.openxmlformats.org/officeDocument/2006/relationships/hyperlink" Target="https://bit.ly/3tUJiWP" TargetMode="External"/><Relationship Id="rId1" Type="http://schemas.openxmlformats.org/officeDocument/2006/relationships/hyperlink" Target="https://bit.ly/3WDzUVt" TargetMode="External"/><Relationship Id="rId6" Type="http://schemas.openxmlformats.org/officeDocument/2006/relationships/hyperlink" Target="https://bit.ly/4ddHzky" TargetMode="External"/><Relationship Id="rId11" Type="http://schemas.openxmlformats.org/officeDocument/2006/relationships/hyperlink" Target="https://bit.ly/3MNDrLp" TargetMode="External"/><Relationship Id="rId24" Type="http://schemas.openxmlformats.org/officeDocument/2006/relationships/hyperlink" Target="https://bit.ly/3pYGuGY" TargetMode="External"/><Relationship Id="rId5" Type="http://schemas.openxmlformats.org/officeDocument/2006/relationships/hyperlink" Target="https://bit.ly/3uqOTVo" TargetMode="External"/><Relationship Id="rId15" Type="http://schemas.openxmlformats.org/officeDocument/2006/relationships/hyperlink" Target="https://bit.ly/3t7TbkC" TargetMode="External"/><Relationship Id="rId23" Type="http://schemas.openxmlformats.org/officeDocument/2006/relationships/hyperlink" Target="https://bit.ly/3KEKww6" TargetMode="External"/><Relationship Id="rId10" Type="http://schemas.openxmlformats.org/officeDocument/2006/relationships/hyperlink" Target="https://bit.ly/3MNVVvp" TargetMode="External"/><Relationship Id="rId19" Type="http://schemas.openxmlformats.org/officeDocument/2006/relationships/hyperlink" Target="https://bit.ly/3KG9V8B" TargetMode="External"/><Relationship Id="rId4" Type="http://schemas.openxmlformats.org/officeDocument/2006/relationships/hyperlink" Target="https://bit.ly/3xfGNj1" TargetMode="External"/><Relationship Id="rId9" Type="http://schemas.openxmlformats.org/officeDocument/2006/relationships/hyperlink" Target="https://bit.ly/3pYHLOg" TargetMode="External"/><Relationship Id="rId14" Type="http://schemas.openxmlformats.org/officeDocument/2006/relationships/hyperlink" Target="https://bit.ly/3ti8TKp" TargetMode="External"/><Relationship Id="rId22" Type="http://schemas.openxmlformats.org/officeDocument/2006/relationships/hyperlink" Target="https://bit.ly/3CJpEk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94"/>
  <sheetViews>
    <sheetView tabSelected="1" zoomScale="70" zoomScaleNormal="70" workbookViewId="0">
      <selection activeCell="B3" sqref="B3:L3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118</v>
      </c>
      <c r="C1" s="16"/>
      <c r="D1" s="16"/>
      <c r="E1" s="2"/>
      <c r="F1" s="2"/>
      <c r="G1" s="2"/>
      <c r="H1" s="2"/>
      <c r="I1" s="2"/>
      <c r="J1" s="2"/>
      <c r="K1" s="2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2"/>
      <c r="X1" s="2"/>
      <c r="Y1" s="2"/>
      <c r="Z1" s="2"/>
      <c r="AA1" s="8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8.15" customHeight="1" x14ac:dyDescent="0.55000000000000004">
      <c r="A2" s="8"/>
      <c r="B2" s="254" t="s">
        <v>206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5"/>
      <c r="P2" s="5"/>
      <c r="Q2" s="5"/>
      <c r="R2" s="5"/>
      <c r="S2" s="5"/>
      <c r="T2" s="5"/>
    </row>
    <row r="3" spans="1:255" ht="48" customHeight="1" x14ac:dyDescent="0.55000000000000004">
      <c r="A3" s="8"/>
      <c r="B3" s="261" t="s">
        <v>221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34"/>
      <c r="N3" s="234"/>
      <c r="O3" s="5"/>
      <c r="P3" s="5"/>
      <c r="Q3" s="5"/>
      <c r="R3" s="5"/>
      <c r="S3" s="5"/>
      <c r="T3" s="5"/>
    </row>
    <row r="4" spans="1:255" s="2" customFormat="1" ht="20" x14ac:dyDescent="0.55000000000000004">
      <c r="B4" s="12" t="s">
        <v>3</v>
      </c>
    </row>
    <row r="5" spans="1:255" s="4" customFormat="1" ht="59.15" customHeight="1" x14ac:dyDescent="0.55000000000000004">
      <c r="B5" s="13" t="s">
        <v>122</v>
      </c>
      <c r="C5" s="13" t="s">
        <v>2</v>
      </c>
      <c r="D5" s="13" t="s">
        <v>133</v>
      </c>
      <c r="E5" s="13" t="s">
        <v>222</v>
      </c>
      <c r="F5" s="13" t="s">
        <v>1</v>
      </c>
      <c r="G5" s="13" t="s">
        <v>0</v>
      </c>
      <c r="H5" s="13" t="s">
        <v>182</v>
      </c>
      <c r="I5" s="13" t="s">
        <v>183</v>
      </c>
      <c r="J5" s="13" t="s">
        <v>184</v>
      </c>
      <c r="K5" s="60" t="s">
        <v>4</v>
      </c>
      <c r="L5" s="60" t="s">
        <v>5</v>
      </c>
      <c r="M5" s="60" t="s">
        <v>6</v>
      </c>
      <c r="N5" s="54" t="s">
        <v>8</v>
      </c>
      <c r="O5" s="13" t="s">
        <v>187</v>
      </c>
      <c r="P5" s="13" t="s">
        <v>188</v>
      </c>
      <c r="Q5" s="14" t="s">
        <v>115</v>
      </c>
      <c r="R5" s="79" t="s">
        <v>12</v>
      </c>
      <c r="S5" s="60" t="s">
        <v>13</v>
      </c>
      <c r="T5" s="13" t="s">
        <v>10</v>
      </c>
      <c r="U5" s="80" t="s">
        <v>189</v>
      </c>
      <c r="V5" s="80" t="s">
        <v>190</v>
      </c>
      <c r="W5" s="80" t="s">
        <v>191</v>
      </c>
      <c r="X5" s="80" t="s">
        <v>192</v>
      </c>
      <c r="Y5" s="80" t="s">
        <v>193</v>
      </c>
      <c r="Z5" s="136" t="s">
        <v>194</v>
      </c>
    </row>
    <row r="6" spans="1:255" s="4" customFormat="1" ht="15" customHeight="1" x14ac:dyDescent="0.55000000000000004">
      <c r="A6" s="9"/>
      <c r="B6" s="255" t="s">
        <v>123</v>
      </c>
      <c r="C6" s="17" t="s">
        <v>134</v>
      </c>
      <c r="D6" s="22">
        <v>0</v>
      </c>
      <c r="E6" s="22">
        <v>822</v>
      </c>
      <c r="F6" s="41" t="s">
        <v>149</v>
      </c>
      <c r="G6" s="137" t="s">
        <v>150</v>
      </c>
      <c r="H6" s="111" t="s">
        <v>16</v>
      </c>
      <c r="I6" s="111"/>
      <c r="J6" s="111" t="s">
        <v>17</v>
      </c>
      <c r="K6" s="117">
        <v>0.81</v>
      </c>
      <c r="L6" s="117">
        <v>0.4</v>
      </c>
      <c r="M6" s="118">
        <v>0.9</v>
      </c>
      <c r="N6" s="119">
        <v>0.7702</v>
      </c>
      <c r="O6" s="111">
        <v>4</v>
      </c>
      <c r="P6" s="111"/>
      <c r="Q6" s="111" t="s">
        <v>151</v>
      </c>
      <c r="R6" s="120">
        <v>5</v>
      </c>
      <c r="S6" s="121">
        <v>16.399999999999999</v>
      </c>
      <c r="T6" s="111" t="s">
        <v>14</v>
      </c>
      <c r="U6" s="121"/>
      <c r="V6" s="121"/>
      <c r="W6" s="121"/>
      <c r="X6" s="121"/>
      <c r="Y6" s="121"/>
      <c r="Z6" s="121"/>
    </row>
    <row r="7" spans="1:255" s="4" customFormat="1" ht="15" customHeight="1" x14ac:dyDescent="0.55000000000000004">
      <c r="A7" s="9"/>
      <c r="B7" s="256"/>
      <c r="C7" s="17" t="s">
        <v>134</v>
      </c>
      <c r="D7" s="84">
        <v>0</v>
      </c>
      <c r="E7" s="95">
        <v>1007</v>
      </c>
      <c r="F7" s="74" t="s">
        <v>152</v>
      </c>
      <c r="G7" s="137" t="s">
        <v>153</v>
      </c>
      <c r="H7" s="111" t="s">
        <v>16</v>
      </c>
      <c r="I7" s="111"/>
      <c r="J7" s="111" t="s">
        <v>17</v>
      </c>
      <c r="K7" s="130">
        <v>2.99</v>
      </c>
      <c r="L7" s="130">
        <v>0.39</v>
      </c>
      <c r="M7" s="131">
        <v>0.75</v>
      </c>
      <c r="N7" s="132">
        <v>0.78480000000000005</v>
      </c>
      <c r="O7" s="112">
        <v>4</v>
      </c>
      <c r="P7" s="112"/>
      <c r="Q7" s="112" t="s">
        <v>154</v>
      </c>
      <c r="R7" s="133">
        <v>61</v>
      </c>
      <c r="S7" s="133">
        <v>25</v>
      </c>
      <c r="T7" s="112" t="s">
        <v>18</v>
      </c>
      <c r="U7" s="134"/>
      <c r="V7" s="134"/>
      <c r="W7" s="134"/>
      <c r="X7" s="134"/>
      <c r="Y7" s="134"/>
      <c r="Z7" s="121"/>
    </row>
    <row r="8" spans="1:255" s="4" customFormat="1" ht="15" customHeight="1" x14ac:dyDescent="0.55000000000000004">
      <c r="A8" s="9"/>
      <c r="B8" s="256"/>
      <c r="C8" s="17" t="s">
        <v>134</v>
      </c>
      <c r="D8" s="22">
        <v>0</v>
      </c>
      <c r="E8" s="32">
        <v>106</v>
      </c>
      <c r="F8" s="43" t="s">
        <v>111</v>
      </c>
      <c r="G8" s="137" t="s">
        <v>110</v>
      </c>
      <c r="H8" s="111" t="s">
        <v>16</v>
      </c>
      <c r="I8" s="111" t="s">
        <v>16</v>
      </c>
      <c r="J8" s="111" t="s">
        <v>17</v>
      </c>
      <c r="K8" s="130">
        <v>2.98</v>
      </c>
      <c r="L8" s="130">
        <v>0.02</v>
      </c>
      <c r="M8" s="131">
        <v>0.75</v>
      </c>
      <c r="N8" s="132">
        <v>0.89800000000000002</v>
      </c>
      <c r="O8" s="135">
        <v>3</v>
      </c>
      <c r="P8" s="135">
        <v>3</v>
      </c>
      <c r="Q8" s="135"/>
      <c r="R8" s="133">
        <v>75</v>
      </c>
      <c r="S8" s="130">
        <v>23.22</v>
      </c>
      <c r="T8" s="135" t="s">
        <v>14</v>
      </c>
      <c r="U8" s="134"/>
      <c r="V8" s="134"/>
      <c r="W8" s="134"/>
      <c r="X8" s="134"/>
      <c r="Y8" s="134"/>
      <c r="Z8" s="121"/>
    </row>
    <row r="9" spans="1:255" s="4" customFormat="1" ht="15" customHeight="1" x14ac:dyDescent="0.55000000000000004">
      <c r="A9" s="9"/>
      <c r="B9" s="256"/>
      <c r="C9" s="18" t="s">
        <v>134</v>
      </c>
      <c r="D9" s="22">
        <v>0</v>
      </c>
      <c r="E9" s="31">
        <v>40</v>
      </c>
      <c r="F9" s="42" t="s">
        <v>139</v>
      </c>
      <c r="G9" s="137" t="s">
        <v>140</v>
      </c>
      <c r="H9" s="111" t="s">
        <v>16</v>
      </c>
      <c r="I9" s="111" t="s">
        <v>16</v>
      </c>
      <c r="J9" s="111" t="s">
        <v>17</v>
      </c>
      <c r="K9" s="130">
        <v>3.62</v>
      </c>
      <c r="L9" s="130">
        <v>0.25</v>
      </c>
      <c r="M9" s="131">
        <v>0.8</v>
      </c>
      <c r="N9" s="132">
        <v>0.84440000000000004</v>
      </c>
      <c r="O9" s="135">
        <v>3</v>
      </c>
      <c r="P9" s="135">
        <v>3</v>
      </c>
      <c r="Q9" s="135"/>
      <c r="R9" s="133">
        <v>71</v>
      </c>
      <c r="S9" s="130">
        <v>22.98</v>
      </c>
      <c r="T9" s="135" t="s">
        <v>14</v>
      </c>
      <c r="U9" s="134"/>
      <c r="V9" s="134"/>
      <c r="W9" s="134"/>
      <c r="X9" s="134"/>
      <c r="Y9" s="134"/>
      <c r="Z9" s="121"/>
    </row>
    <row r="10" spans="1:255" s="114" customFormat="1" ht="16" customHeight="1" x14ac:dyDescent="0.55000000000000004">
      <c r="A10" s="109"/>
      <c r="B10" s="256"/>
      <c r="C10" s="115" t="s">
        <v>134</v>
      </c>
      <c r="D10" s="110">
        <f>IF(ISERROR(VLOOKUP(A10,[1]在庫シート!$D$3:$S$50000,15,FALSE)),0,VLOOKUP(A10,[1]在庫シート!$D$3:$S$50000,15,FALSE))</f>
        <v>0</v>
      </c>
      <c r="E10" s="116">
        <v>2</v>
      </c>
      <c r="F10" s="111" t="s">
        <v>173</v>
      </c>
      <c r="G10" s="137" t="s">
        <v>174</v>
      </c>
      <c r="H10" s="111" t="s">
        <v>16</v>
      </c>
      <c r="I10" s="111"/>
      <c r="J10" s="111" t="s">
        <v>17</v>
      </c>
      <c r="K10" s="117">
        <v>5.01</v>
      </c>
      <c r="L10" s="117">
        <v>2.1</v>
      </c>
      <c r="M10" s="118">
        <v>0.8</v>
      </c>
      <c r="N10" s="119">
        <v>0.89249999999999996</v>
      </c>
      <c r="O10" s="111">
        <v>2</v>
      </c>
      <c r="P10" s="111"/>
      <c r="Q10" s="111"/>
      <c r="R10" s="120">
        <v>81</v>
      </c>
      <c r="S10" s="117">
        <v>32.46</v>
      </c>
      <c r="T10" s="111" t="s">
        <v>18</v>
      </c>
      <c r="U10" s="121"/>
      <c r="V10" s="121"/>
      <c r="W10" s="121"/>
      <c r="X10" s="121"/>
      <c r="Y10" s="121"/>
      <c r="Z10" s="121"/>
      <c r="AA10" s="4"/>
      <c r="AB10" s="4"/>
    </row>
    <row r="11" spans="1:255" s="5" customFormat="1" ht="15" customHeight="1" thickBot="1" x14ac:dyDescent="0.3">
      <c r="A11" s="9"/>
      <c r="B11" s="256"/>
      <c r="C11" s="122" t="s">
        <v>25</v>
      </c>
      <c r="D11" s="24">
        <v>0</v>
      </c>
      <c r="E11" s="123">
        <v>3</v>
      </c>
      <c r="F11" s="44" t="s">
        <v>20</v>
      </c>
      <c r="G11" s="124" t="s">
        <v>21</v>
      </c>
      <c r="H11" s="149" t="s">
        <v>16</v>
      </c>
      <c r="I11" s="149"/>
      <c r="J11" s="149" t="s">
        <v>17</v>
      </c>
      <c r="K11" s="150">
        <v>7.7</v>
      </c>
      <c r="L11" s="150"/>
      <c r="M11" s="151"/>
      <c r="N11" s="152">
        <v>0.93</v>
      </c>
      <c r="O11" s="149">
        <v>5</v>
      </c>
      <c r="P11" s="149"/>
      <c r="Q11" s="149"/>
      <c r="R11" s="153">
        <v>66</v>
      </c>
      <c r="S11" s="150">
        <v>25.28</v>
      </c>
      <c r="T11" s="149" t="s">
        <v>14</v>
      </c>
      <c r="U11" s="154"/>
      <c r="V11" s="154"/>
      <c r="W11" s="154"/>
      <c r="X11" s="154"/>
      <c r="Y11" s="154"/>
      <c r="Z11" s="154"/>
      <c r="AA11" s="4"/>
      <c r="AB11" s="4"/>
    </row>
    <row r="12" spans="1:255" s="4" customFormat="1" ht="30.65" customHeight="1" thickBot="1" x14ac:dyDescent="0.6">
      <c r="A12" s="9"/>
      <c r="B12" s="140" t="s">
        <v>76</v>
      </c>
      <c r="C12" s="141" t="s">
        <v>128</v>
      </c>
      <c r="D12" s="91">
        <v>0</v>
      </c>
      <c r="E12" s="91">
        <v>0</v>
      </c>
      <c r="F12" s="142" t="s">
        <v>22</v>
      </c>
      <c r="G12" s="143" t="s">
        <v>66</v>
      </c>
      <c r="H12" s="142" t="s">
        <v>16</v>
      </c>
      <c r="I12" s="142"/>
      <c r="J12" s="142"/>
      <c r="K12" s="144">
        <v>3.87</v>
      </c>
      <c r="L12" s="144">
        <v>0.37</v>
      </c>
      <c r="M12" s="145">
        <v>0.95</v>
      </c>
      <c r="N12" s="146">
        <v>0.78190000000000004</v>
      </c>
      <c r="O12" s="142">
        <v>5</v>
      </c>
      <c r="P12" s="142">
        <v>4</v>
      </c>
      <c r="Q12" s="142"/>
      <c r="R12" s="147">
        <v>2</v>
      </c>
      <c r="S12" s="144"/>
      <c r="T12" s="142" t="s">
        <v>14</v>
      </c>
      <c r="U12" s="148"/>
      <c r="V12" s="148"/>
      <c r="W12" s="148"/>
      <c r="X12" s="148"/>
      <c r="Y12" s="148"/>
      <c r="Z12" s="148"/>
    </row>
    <row r="13" spans="1:255" s="4" customFormat="1" ht="17" customHeight="1" x14ac:dyDescent="0.55000000000000004">
      <c r="A13" s="9"/>
      <c r="B13" s="242" t="s">
        <v>124</v>
      </c>
      <c r="C13" s="96" t="s">
        <v>155</v>
      </c>
      <c r="D13" s="26">
        <v>0</v>
      </c>
      <c r="E13" s="26">
        <v>304</v>
      </c>
      <c r="F13" s="97" t="s">
        <v>156</v>
      </c>
      <c r="G13" s="221" t="s">
        <v>157</v>
      </c>
      <c r="H13" s="155" t="s">
        <v>16</v>
      </c>
      <c r="I13" s="155"/>
      <c r="J13" s="155" t="s">
        <v>17</v>
      </c>
      <c r="K13" s="156">
        <v>1.64</v>
      </c>
      <c r="L13" s="156">
        <v>1.21</v>
      </c>
      <c r="M13" s="157">
        <v>0.85</v>
      </c>
      <c r="N13" s="158">
        <v>0.87439999999999996</v>
      </c>
      <c r="O13" s="155">
        <v>5</v>
      </c>
      <c r="P13" s="155"/>
      <c r="Q13" s="155" t="s">
        <v>158</v>
      </c>
      <c r="R13" s="159">
        <v>38</v>
      </c>
      <c r="S13" s="160">
        <v>21.9</v>
      </c>
      <c r="T13" s="155" t="s">
        <v>18</v>
      </c>
      <c r="U13" s="156">
        <v>9.69</v>
      </c>
      <c r="V13" s="156">
        <v>9.7100000000000009</v>
      </c>
      <c r="W13" s="156">
        <v>3.16</v>
      </c>
      <c r="X13" s="159">
        <v>39</v>
      </c>
      <c r="Y13" s="159">
        <v>31</v>
      </c>
      <c r="Z13" s="159">
        <v>9</v>
      </c>
    </row>
    <row r="14" spans="1:255" s="5" customFormat="1" ht="15" customHeight="1" x14ac:dyDescent="0.55000000000000004">
      <c r="A14" s="9"/>
      <c r="B14" s="243"/>
      <c r="C14" s="98" t="s">
        <v>155</v>
      </c>
      <c r="D14" s="84">
        <v>1</v>
      </c>
      <c r="E14" s="85">
        <v>1</v>
      </c>
      <c r="F14" s="86" t="s">
        <v>135</v>
      </c>
      <c r="G14" s="221" t="s">
        <v>136</v>
      </c>
      <c r="H14" s="161" t="s">
        <v>16</v>
      </c>
      <c r="I14" s="161" t="s">
        <v>16</v>
      </c>
      <c r="J14" s="161" t="s">
        <v>17</v>
      </c>
      <c r="K14" s="162">
        <v>3.8</v>
      </c>
      <c r="L14" s="163">
        <v>0.77</v>
      </c>
      <c r="M14" s="164">
        <v>0.92500000000000004</v>
      </c>
      <c r="N14" s="165">
        <v>0.85</v>
      </c>
      <c r="O14" s="161">
        <v>12</v>
      </c>
      <c r="P14" s="161">
        <v>7</v>
      </c>
      <c r="Q14" s="161"/>
      <c r="R14" s="166">
        <v>70</v>
      </c>
      <c r="S14" s="166">
        <v>23</v>
      </c>
      <c r="T14" s="161" t="s">
        <v>18</v>
      </c>
      <c r="U14" s="117">
        <v>170.67</v>
      </c>
      <c r="V14" s="117">
        <v>68.400000000000006</v>
      </c>
      <c r="W14" s="117">
        <v>67.58</v>
      </c>
      <c r="X14" s="120">
        <v>103</v>
      </c>
      <c r="Y14" s="120">
        <v>4</v>
      </c>
      <c r="Z14" s="120">
        <v>12</v>
      </c>
      <c r="AA14" s="4"/>
      <c r="AB14" s="4"/>
      <c r="AC14" s="4"/>
      <c r="AD14" s="4"/>
      <c r="AE14" s="4"/>
    </row>
    <row r="15" spans="1:255" s="5" customFormat="1" ht="15" customHeight="1" x14ac:dyDescent="0.25">
      <c r="A15" s="9"/>
      <c r="B15" s="243"/>
      <c r="C15" s="113" t="s">
        <v>134</v>
      </c>
      <c r="D15" s="110">
        <v>0</v>
      </c>
      <c r="E15" s="199">
        <v>6</v>
      </c>
      <c r="F15" s="206" t="s">
        <v>210</v>
      </c>
      <c r="G15" s="222" t="s">
        <v>211</v>
      </c>
      <c r="H15" s="206" t="s">
        <v>16</v>
      </c>
      <c r="I15" s="206" t="s">
        <v>16</v>
      </c>
      <c r="J15" s="206" t="s">
        <v>17</v>
      </c>
      <c r="K15" s="177">
        <v>4.0199999999999996</v>
      </c>
      <c r="L15" s="177">
        <v>0.65</v>
      </c>
      <c r="M15" s="164">
        <v>0.95</v>
      </c>
      <c r="N15" s="179">
        <v>0.88819999999999999</v>
      </c>
      <c r="O15" s="206">
        <v>13</v>
      </c>
      <c r="P15" s="206">
        <v>4</v>
      </c>
      <c r="Q15" s="206"/>
      <c r="R15" s="178">
        <v>50</v>
      </c>
      <c r="S15" s="177">
        <v>25.28</v>
      </c>
      <c r="T15" s="206" t="s">
        <v>18</v>
      </c>
      <c r="U15" s="117">
        <v>11.92</v>
      </c>
      <c r="V15" s="117">
        <v>4.93</v>
      </c>
      <c r="W15" s="117">
        <v>1.56</v>
      </c>
      <c r="X15" s="120">
        <v>422</v>
      </c>
      <c r="Y15" s="120">
        <v>6</v>
      </c>
      <c r="Z15" s="207">
        <v>192</v>
      </c>
      <c r="AA15" s="208">
        <v>296.18</v>
      </c>
      <c r="AB15" s="208">
        <v>32.130000000000003</v>
      </c>
      <c r="AC15" s="4"/>
      <c r="AD15" s="4"/>
      <c r="AE15" s="4"/>
    </row>
    <row r="16" spans="1:255" s="5" customFormat="1" ht="15" customHeight="1" x14ac:dyDescent="0.25">
      <c r="A16" s="9"/>
      <c r="B16" s="243"/>
      <c r="C16" s="98" t="s">
        <v>23</v>
      </c>
      <c r="D16" s="84">
        <v>0</v>
      </c>
      <c r="E16" s="85">
        <v>242</v>
      </c>
      <c r="F16" s="86" t="s">
        <v>159</v>
      </c>
      <c r="G16" s="222" t="s">
        <v>160</v>
      </c>
      <c r="H16" s="161" t="s">
        <v>16</v>
      </c>
      <c r="I16" s="161" t="s">
        <v>16</v>
      </c>
      <c r="J16" s="161" t="s">
        <v>17</v>
      </c>
      <c r="K16" s="163">
        <v>6.95</v>
      </c>
      <c r="L16" s="163">
        <v>2.85</v>
      </c>
      <c r="M16" s="164">
        <v>0.8</v>
      </c>
      <c r="N16" s="165">
        <v>0.69279999999999997</v>
      </c>
      <c r="O16" s="161">
        <v>6</v>
      </c>
      <c r="P16" s="161">
        <v>5</v>
      </c>
      <c r="Q16" s="161" t="s">
        <v>161</v>
      </c>
      <c r="R16" s="166">
        <v>19</v>
      </c>
      <c r="S16" s="162">
        <v>21.9</v>
      </c>
      <c r="T16" s="161" t="s">
        <v>18</v>
      </c>
      <c r="U16" s="117">
        <v>7.09</v>
      </c>
      <c r="V16" s="117">
        <v>7.27</v>
      </c>
      <c r="W16" s="117">
        <v>4.3899999999999997</v>
      </c>
      <c r="X16" s="120">
        <v>8</v>
      </c>
      <c r="Y16" s="120">
        <v>10</v>
      </c>
      <c r="Z16" s="120">
        <v>4</v>
      </c>
      <c r="AA16" s="4"/>
      <c r="AB16" s="4"/>
      <c r="AC16" s="4"/>
      <c r="AD16" s="4"/>
      <c r="AE16" s="4"/>
    </row>
    <row r="17" spans="1:255" s="5" customFormat="1" ht="15" customHeight="1" x14ac:dyDescent="0.25">
      <c r="A17" s="9"/>
      <c r="B17" s="243"/>
      <c r="C17" s="98" t="s">
        <v>23</v>
      </c>
      <c r="D17" s="84">
        <v>0</v>
      </c>
      <c r="E17" s="84">
        <v>89</v>
      </c>
      <c r="F17" s="86" t="s">
        <v>86</v>
      </c>
      <c r="G17" s="220" t="s">
        <v>216</v>
      </c>
      <c r="H17" s="161" t="s">
        <v>16</v>
      </c>
      <c r="I17" s="161" t="s">
        <v>16</v>
      </c>
      <c r="J17" s="167" t="s">
        <v>17</v>
      </c>
      <c r="K17" s="163">
        <v>4.84</v>
      </c>
      <c r="L17" s="161">
        <v>0.49</v>
      </c>
      <c r="M17" s="164">
        <v>0.9</v>
      </c>
      <c r="N17" s="165">
        <v>0.87280000000000002</v>
      </c>
      <c r="O17" s="161">
        <v>4</v>
      </c>
      <c r="P17" s="161">
        <v>4</v>
      </c>
      <c r="Q17" s="161"/>
      <c r="R17" s="166">
        <v>53</v>
      </c>
      <c r="S17" s="163">
        <v>26.23</v>
      </c>
      <c r="T17" s="161" t="s">
        <v>14</v>
      </c>
      <c r="U17" s="163">
        <v>2.93</v>
      </c>
      <c r="V17" s="163">
        <v>2.73</v>
      </c>
      <c r="W17" s="163">
        <v>2.94</v>
      </c>
      <c r="X17" s="166">
        <v>1</v>
      </c>
      <c r="Y17" s="166">
        <v>5</v>
      </c>
      <c r="Z17" s="166">
        <v>10</v>
      </c>
      <c r="AA17" s="4"/>
      <c r="AB17" s="4"/>
      <c r="AC17" s="4"/>
      <c r="AD17" s="4"/>
      <c r="AE17" s="4"/>
    </row>
    <row r="18" spans="1:255" s="5" customFormat="1" ht="15" customHeight="1" x14ac:dyDescent="0.55000000000000004">
      <c r="A18" s="9"/>
      <c r="B18" s="243"/>
      <c r="C18" s="106" t="s">
        <v>179</v>
      </c>
      <c r="D18" s="107">
        <v>0</v>
      </c>
      <c r="E18" s="107">
        <v>722</v>
      </c>
      <c r="F18" s="108" t="s">
        <v>167</v>
      </c>
      <c r="G18" s="137" t="s">
        <v>168</v>
      </c>
      <c r="H18" s="111" t="s">
        <v>16</v>
      </c>
      <c r="I18" s="111" t="s">
        <v>16</v>
      </c>
      <c r="J18" s="111" t="s">
        <v>17</v>
      </c>
      <c r="K18" s="117">
        <v>5.19</v>
      </c>
      <c r="L18" s="117">
        <v>1.49</v>
      </c>
      <c r="M18" s="125">
        <v>0.9</v>
      </c>
      <c r="N18" s="119">
        <v>0.85499999999999998</v>
      </c>
      <c r="O18" s="111">
        <v>9</v>
      </c>
      <c r="P18" s="111">
        <v>4</v>
      </c>
      <c r="Q18" s="111" t="s">
        <v>169</v>
      </c>
      <c r="R18" s="120">
        <v>45</v>
      </c>
      <c r="S18" s="121">
        <v>29.1</v>
      </c>
      <c r="T18" s="111" t="s">
        <v>14</v>
      </c>
      <c r="U18" s="117">
        <v>8.9499999999999993</v>
      </c>
      <c r="V18" s="117">
        <v>18.600000000000001</v>
      </c>
      <c r="W18" s="117">
        <v>6.73</v>
      </c>
      <c r="X18" s="120">
        <v>9</v>
      </c>
      <c r="Y18" s="120">
        <v>24</v>
      </c>
      <c r="Z18" s="120">
        <v>12</v>
      </c>
      <c r="AA18" s="4"/>
      <c r="AB18" s="4"/>
      <c r="AC18" s="4"/>
      <c r="AD18" s="4"/>
      <c r="AE18" s="4"/>
    </row>
    <row r="19" spans="1:255" s="4" customFormat="1" ht="15" customHeight="1" x14ac:dyDescent="0.55000000000000004">
      <c r="A19" s="9"/>
      <c r="B19" s="243"/>
      <c r="C19" s="99" t="s">
        <v>25</v>
      </c>
      <c r="D19" s="84">
        <v>0</v>
      </c>
      <c r="E19" s="84">
        <v>17</v>
      </c>
      <c r="F19" s="74" t="s">
        <v>162</v>
      </c>
      <c r="G19" s="221" t="s">
        <v>19</v>
      </c>
      <c r="H19" s="161" t="s">
        <v>16</v>
      </c>
      <c r="I19" s="161" t="s">
        <v>16</v>
      </c>
      <c r="J19" s="161" t="s">
        <v>17</v>
      </c>
      <c r="K19" s="163">
        <v>6.74</v>
      </c>
      <c r="L19" s="163">
        <v>1.27</v>
      </c>
      <c r="M19" s="164">
        <v>0.92500000000000004</v>
      </c>
      <c r="N19" s="165">
        <v>0.89800000000000002</v>
      </c>
      <c r="O19" s="161">
        <v>4</v>
      </c>
      <c r="P19" s="161">
        <v>3</v>
      </c>
      <c r="Q19" s="161"/>
      <c r="R19" s="166">
        <v>72</v>
      </c>
      <c r="S19" s="163">
        <v>36.51</v>
      </c>
      <c r="T19" s="161" t="s">
        <v>14</v>
      </c>
      <c r="U19" s="117">
        <v>77.55</v>
      </c>
      <c r="V19" s="117">
        <v>21.02</v>
      </c>
      <c r="W19" s="117">
        <v>10.83</v>
      </c>
      <c r="X19" s="120">
        <v>95</v>
      </c>
      <c r="Y19" s="120">
        <v>3</v>
      </c>
      <c r="Z19" s="120">
        <v>6</v>
      </c>
    </row>
    <row r="20" spans="1:255" s="5" customFormat="1" ht="15" customHeight="1" thickBot="1" x14ac:dyDescent="0.6">
      <c r="A20" s="9"/>
      <c r="B20" s="244"/>
      <c r="C20" s="100" t="s">
        <v>25</v>
      </c>
      <c r="D20" s="33">
        <v>0</v>
      </c>
      <c r="E20" s="101">
        <v>98</v>
      </c>
      <c r="F20" s="102" t="s">
        <v>163</v>
      </c>
      <c r="G20" s="223" t="s">
        <v>11</v>
      </c>
      <c r="H20" s="168" t="s">
        <v>16</v>
      </c>
      <c r="I20" s="168"/>
      <c r="J20" s="168" t="s">
        <v>17</v>
      </c>
      <c r="K20" s="169">
        <v>9.36</v>
      </c>
      <c r="L20" s="169">
        <v>1.0900000000000001</v>
      </c>
      <c r="M20" s="170">
        <v>0.9</v>
      </c>
      <c r="N20" s="171">
        <v>0.8629</v>
      </c>
      <c r="O20" s="168">
        <v>12</v>
      </c>
      <c r="P20" s="168"/>
      <c r="Q20" s="168" t="s">
        <v>116</v>
      </c>
      <c r="R20" s="172">
        <v>73</v>
      </c>
      <c r="S20" s="172">
        <v>28</v>
      </c>
      <c r="T20" s="168" t="s">
        <v>14</v>
      </c>
      <c r="U20" s="169">
        <v>11.99</v>
      </c>
      <c r="V20" s="169">
        <v>5.27</v>
      </c>
      <c r="W20" s="169">
        <v>4.62</v>
      </c>
      <c r="X20" s="172">
        <v>27</v>
      </c>
      <c r="Y20" s="172">
        <v>21</v>
      </c>
      <c r="Z20" s="172">
        <v>13</v>
      </c>
      <c r="AA20" s="4"/>
      <c r="AB20" s="4"/>
      <c r="AC20" s="4"/>
      <c r="AD20" s="4"/>
      <c r="AE20" s="4"/>
    </row>
    <row r="21" spans="1:255" s="4" customFormat="1" ht="15" customHeight="1" x14ac:dyDescent="0.55000000000000004">
      <c r="A21" s="9"/>
      <c r="B21" s="258" t="s">
        <v>125</v>
      </c>
      <c r="C21" s="103" t="s">
        <v>128</v>
      </c>
      <c r="D21" s="104">
        <v>0</v>
      </c>
      <c r="E21" s="104">
        <v>485</v>
      </c>
      <c r="F21" s="105" t="s">
        <v>164</v>
      </c>
      <c r="G21" s="224" t="s">
        <v>217</v>
      </c>
      <c r="H21" s="111" t="s">
        <v>16</v>
      </c>
      <c r="I21" s="111" t="s">
        <v>16</v>
      </c>
      <c r="J21" s="111" t="s">
        <v>16</v>
      </c>
      <c r="K21" s="117">
        <v>2.12</v>
      </c>
      <c r="L21" s="117">
        <v>0.72</v>
      </c>
      <c r="M21" s="125">
        <v>0.85</v>
      </c>
      <c r="N21" s="119">
        <v>0.67849999999999999</v>
      </c>
      <c r="O21" s="111" t="s">
        <v>165</v>
      </c>
      <c r="P21" s="111">
        <v>9</v>
      </c>
      <c r="Q21" s="111"/>
      <c r="R21" s="120">
        <v>2</v>
      </c>
      <c r="S21" s="117"/>
      <c r="T21" s="111" t="s">
        <v>14</v>
      </c>
      <c r="U21" s="117">
        <v>15.16</v>
      </c>
      <c r="V21" s="117">
        <v>5.39</v>
      </c>
      <c r="W21" s="117">
        <v>2.54</v>
      </c>
      <c r="X21" s="117">
        <v>87.16</v>
      </c>
      <c r="Y21" s="117">
        <v>13.21</v>
      </c>
      <c r="Z21" s="117">
        <v>5.36</v>
      </c>
    </row>
    <row r="22" spans="1:255" s="114" customFormat="1" ht="17.149999999999999" customHeight="1" x14ac:dyDescent="0.55000000000000004">
      <c r="A22" s="109"/>
      <c r="B22" s="259"/>
      <c r="C22" s="113" t="s">
        <v>128</v>
      </c>
      <c r="D22" s="110">
        <f>IF(ISERROR(VLOOKUP(A22,[1]在庫シート!$D$3:$S$50000,15,FALSE)),0,VLOOKUP(A22,[1]在庫シート!$D$3:$S$50000,15,FALSE))</f>
        <v>0</v>
      </c>
      <c r="E22" s="110">
        <v>270</v>
      </c>
      <c r="F22" s="111" t="s">
        <v>175</v>
      </c>
      <c r="G22" s="137" t="s">
        <v>176</v>
      </c>
      <c r="H22" s="111" t="s">
        <v>16</v>
      </c>
      <c r="I22" s="111" t="s">
        <v>16</v>
      </c>
      <c r="J22" s="111" t="s">
        <v>16</v>
      </c>
      <c r="K22" s="117">
        <v>4.12</v>
      </c>
      <c r="L22" s="117">
        <v>0.91</v>
      </c>
      <c r="M22" s="125">
        <v>0.85</v>
      </c>
      <c r="N22" s="119">
        <v>0.83509999999999995</v>
      </c>
      <c r="O22" s="111">
        <v>20</v>
      </c>
      <c r="P22" s="111">
        <v>10</v>
      </c>
      <c r="Q22" s="111" t="s">
        <v>208</v>
      </c>
      <c r="R22" s="120">
        <v>65</v>
      </c>
      <c r="S22" s="117">
        <v>25.81</v>
      </c>
      <c r="T22" s="111" t="s">
        <v>18</v>
      </c>
      <c r="U22" s="117">
        <v>8.07</v>
      </c>
      <c r="V22" s="117">
        <v>5.19</v>
      </c>
      <c r="W22" s="117">
        <v>1.2</v>
      </c>
      <c r="X22" s="117">
        <v>100</v>
      </c>
      <c r="Y22" s="117">
        <v>30</v>
      </c>
      <c r="Z22" s="117">
        <v>92</v>
      </c>
      <c r="AA22" s="4"/>
      <c r="AB22" s="4"/>
    </row>
    <row r="23" spans="1:255" s="4" customFormat="1" ht="15" customHeight="1" x14ac:dyDescent="0.55000000000000004">
      <c r="A23" s="9"/>
      <c r="B23" s="259"/>
      <c r="C23" s="106" t="s">
        <v>79</v>
      </c>
      <c r="D23" s="107">
        <v>0</v>
      </c>
      <c r="E23" s="107">
        <v>460</v>
      </c>
      <c r="F23" s="108" t="s">
        <v>166</v>
      </c>
      <c r="G23" s="137" t="s">
        <v>218</v>
      </c>
      <c r="H23" s="111" t="s">
        <v>16</v>
      </c>
      <c r="I23" s="111" t="s">
        <v>16</v>
      </c>
      <c r="J23" s="111" t="s">
        <v>16</v>
      </c>
      <c r="K23" s="117">
        <v>6</v>
      </c>
      <c r="L23" s="117">
        <v>1.66</v>
      </c>
      <c r="M23" s="125">
        <v>0.95</v>
      </c>
      <c r="N23" s="119">
        <v>0.7712</v>
      </c>
      <c r="O23" s="111">
        <v>5</v>
      </c>
      <c r="P23" s="111">
        <v>4</v>
      </c>
      <c r="Q23" s="111"/>
      <c r="R23" s="120">
        <v>2</v>
      </c>
      <c r="S23" s="117"/>
      <c r="T23" s="111" t="s">
        <v>14</v>
      </c>
      <c r="U23" s="117">
        <v>1.5699999999999998</v>
      </c>
      <c r="V23" s="117">
        <v>2.31</v>
      </c>
      <c r="W23" s="117">
        <v>2.33</v>
      </c>
      <c r="X23" s="120">
        <v>1</v>
      </c>
      <c r="Y23" s="120">
        <v>4</v>
      </c>
      <c r="Z23" s="120">
        <v>4</v>
      </c>
    </row>
    <row r="24" spans="1:255" s="4" customFormat="1" ht="15" customHeight="1" x14ac:dyDescent="0.55000000000000004">
      <c r="A24" s="9"/>
      <c r="B24" s="259"/>
      <c r="C24" s="106" t="s">
        <v>26</v>
      </c>
      <c r="D24" s="107">
        <v>2</v>
      </c>
      <c r="E24" s="107">
        <v>58</v>
      </c>
      <c r="F24" s="108" t="s">
        <v>24</v>
      </c>
      <c r="G24" s="225" t="s">
        <v>28</v>
      </c>
      <c r="H24" s="161" t="s">
        <v>16</v>
      </c>
      <c r="I24" s="161"/>
      <c r="J24" s="167" t="s">
        <v>16</v>
      </c>
      <c r="K24" s="163">
        <v>15.58</v>
      </c>
      <c r="L24" s="163">
        <v>1.81</v>
      </c>
      <c r="M24" s="164">
        <v>0.9</v>
      </c>
      <c r="N24" s="165">
        <v>0.89219999999999999</v>
      </c>
      <c r="O24" s="161">
        <v>12</v>
      </c>
      <c r="P24" s="161"/>
      <c r="Q24" s="161"/>
      <c r="R24" s="166">
        <v>47</v>
      </c>
      <c r="S24" s="162">
        <v>25.8</v>
      </c>
      <c r="T24" s="161" t="s">
        <v>14</v>
      </c>
      <c r="U24" s="163">
        <v>6.56</v>
      </c>
      <c r="V24" s="163">
        <v>10.54</v>
      </c>
      <c r="W24" s="163">
        <v>5.18</v>
      </c>
      <c r="X24" s="166">
        <v>9</v>
      </c>
      <c r="Y24" s="166">
        <v>18</v>
      </c>
      <c r="Z24" s="166">
        <v>4</v>
      </c>
    </row>
    <row r="25" spans="1:255" s="4" customFormat="1" ht="15" customHeight="1" x14ac:dyDescent="0.55000000000000004">
      <c r="A25" s="9"/>
      <c r="B25" s="259"/>
      <c r="C25" s="106" t="s">
        <v>26</v>
      </c>
      <c r="D25" s="107">
        <v>0</v>
      </c>
      <c r="E25" s="107">
        <v>1989</v>
      </c>
      <c r="F25" s="108" t="s">
        <v>170</v>
      </c>
      <c r="G25" s="211" t="s">
        <v>219</v>
      </c>
      <c r="H25" s="111" t="s">
        <v>16</v>
      </c>
      <c r="I25" s="111" t="s">
        <v>16</v>
      </c>
      <c r="J25" s="111" t="s">
        <v>16</v>
      </c>
      <c r="K25" s="174">
        <v>7.64</v>
      </c>
      <c r="L25" s="174">
        <v>1.58</v>
      </c>
      <c r="M25" s="127">
        <v>0.95</v>
      </c>
      <c r="N25" s="128">
        <v>0.92149999999999999</v>
      </c>
      <c r="O25" s="126" t="s">
        <v>165</v>
      </c>
      <c r="P25" s="126" t="s">
        <v>165</v>
      </c>
      <c r="Q25" s="126" t="s">
        <v>171</v>
      </c>
      <c r="R25" s="175" t="s">
        <v>172</v>
      </c>
      <c r="S25" s="129">
        <v>19.2</v>
      </c>
      <c r="T25" s="126" t="s">
        <v>18</v>
      </c>
      <c r="U25" s="174">
        <v>14.29</v>
      </c>
      <c r="V25" s="174">
        <v>3.36</v>
      </c>
      <c r="W25" s="174">
        <v>2.4700000000000002</v>
      </c>
      <c r="X25" s="175">
        <v>29</v>
      </c>
      <c r="Y25" s="175">
        <v>5</v>
      </c>
      <c r="Z25" s="175">
        <v>4</v>
      </c>
    </row>
    <row r="26" spans="1:255" s="216" customFormat="1" ht="15" customHeight="1" x14ac:dyDescent="0.55000000000000004">
      <c r="A26" s="209"/>
      <c r="B26" s="259"/>
      <c r="C26" s="219" t="s">
        <v>26</v>
      </c>
      <c r="D26" s="210">
        <f>IF(ISERROR(VLOOKUP(A26,[1]在庫シート!$D$3:$S$50000,15,FALSE)),0,VLOOKUP(A26,[1]在庫シート!$D$3:$S$50000,15,FALSE))</f>
        <v>0</v>
      </c>
      <c r="E26" s="210">
        <v>208</v>
      </c>
      <c r="F26" s="126" t="s">
        <v>177</v>
      </c>
      <c r="G26" s="211" t="s">
        <v>178</v>
      </c>
      <c r="H26" s="112" t="s">
        <v>16</v>
      </c>
      <c r="I26" s="112" t="s">
        <v>16</v>
      </c>
      <c r="J26" s="112" t="s">
        <v>16</v>
      </c>
      <c r="K26" s="212">
        <v>9.75</v>
      </c>
      <c r="L26" s="212">
        <v>1.78</v>
      </c>
      <c r="M26" s="127">
        <v>0.85</v>
      </c>
      <c r="N26" s="128">
        <v>0.8649</v>
      </c>
      <c r="O26" s="213">
        <v>14</v>
      </c>
      <c r="P26" s="213">
        <v>10</v>
      </c>
      <c r="Q26" s="213" t="s">
        <v>209</v>
      </c>
      <c r="R26" s="214">
        <v>66</v>
      </c>
      <c r="S26" s="129">
        <v>20.09</v>
      </c>
      <c r="T26" s="213" t="s">
        <v>18</v>
      </c>
      <c r="U26" s="212">
        <v>14.7</v>
      </c>
      <c r="V26" s="212">
        <v>8.3000000000000007</v>
      </c>
      <c r="W26" s="212">
        <v>5.81</v>
      </c>
      <c r="X26" s="212">
        <v>135.81</v>
      </c>
      <c r="Y26" s="212">
        <v>16.170000000000002</v>
      </c>
      <c r="Z26" s="212">
        <v>30.28</v>
      </c>
      <c r="AA26" s="215"/>
      <c r="AB26" s="215"/>
    </row>
    <row r="27" spans="1:255" s="216" customFormat="1" ht="15" customHeight="1" thickBot="1" x14ac:dyDescent="0.6">
      <c r="A27" s="209"/>
      <c r="B27" s="260"/>
      <c r="C27" s="202" t="s">
        <v>26</v>
      </c>
      <c r="D27" s="203">
        <v>0</v>
      </c>
      <c r="E27" s="203">
        <v>44</v>
      </c>
      <c r="F27" s="217" t="s">
        <v>212</v>
      </c>
      <c r="G27" s="204" t="s">
        <v>213</v>
      </c>
      <c r="H27" s="173" t="s">
        <v>214</v>
      </c>
      <c r="I27" s="173" t="s">
        <v>214</v>
      </c>
      <c r="J27" s="173" t="s">
        <v>214</v>
      </c>
      <c r="K27" s="150">
        <v>7.02</v>
      </c>
      <c r="L27" s="150">
        <v>2.74</v>
      </c>
      <c r="M27" s="151">
        <v>0.95</v>
      </c>
      <c r="N27" s="152">
        <v>0.91600000000000004</v>
      </c>
      <c r="O27" s="217">
        <v>24</v>
      </c>
      <c r="P27" s="217">
        <v>5</v>
      </c>
      <c r="Q27" s="217"/>
      <c r="R27" s="153">
        <v>70</v>
      </c>
      <c r="S27" s="205">
        <v>18</v>
      </c>
      <c r="T27" s="217" t="s">
        <v>215</v>
      </c>
      <c r="U27" s="150">
        <v>13.06</v>
      </c>
      <c r="V27" s="150">
        <v>2.86</v>
      </c>
      <c r="W27" s="150">
        <v>3.14</v>
      </c>
      <c r="X27" s="153">
        <v>15</v>
      </c>
      <c r="Y27" s="153">
        <v>12</v>
      </c>
      <c r="Z27" s="153">
        <v>8</v>
      </c>
      <c r="AA27" s="218">
        <v>244.91</v>
      </c>
      <c r="AB27" s="218">
        <v>43.96</v>
      </c>
    </row>
    <row r="28" spans="1:255" x14ac:dyDescent="0.55000000000000004">
      <c r="A28" s="8"/>
      <c r="B28" s="6"/>
      <c r="C28" s="6"/>
      <c r="D28" s="6"/>
      <c r="E28" s="6"/>
      <c r="F28" s="6"/>
      <c r="G28" s="13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4"/>
      <c r="AB28" s="4"/>
      <c r="AC28" s="4"/>
      <c r="AD28" s="4"/>
      <c r="AE28" s="4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1"/>
      <c r="IT28" s="1"/>
      <c r="IU28" s="1"/>
    </row>
    <row r="29" spans="1:255" s="2" customFormat="1" x14ac:dyDescent="0.55000000000000004">
      <c r="A29" s="10"/>
      <c r="C29" s="19" t="s">
        <v>130</v>
      </c>
      <c r="D29" s="19"/>
    </row>
    <row r="30" spans="1:255" s="2" customFormat="1" x14ac:dyDescent="0.55000000000000004">
      <c r="A30" s="10"/>
      <c r="C30" s="19" t="s">
        <v>131</v>
      </c>
      <c r="D30" s="19"/>
    </row>
    <row r="31" spans="1:255" s="2" customFormat="1" x14ac:dyDescent="0.55000000000000004">
      <c r="A31" s="10"/>
      <c r="C31" s="19" t="s">
        <v>108</v>
      </c>
      <c r="D31" s="19"/>
    </row>
    <row r="32" spans="1:255" s="2" customFormat="1" ht="12.5" x14ac:dyDescent="0.55000000000000004">
      <c r="A32" s="10"/>
    </row>
    <row r="33" spans="1:24" s="2" customFormat="1" ht="20" x14ac:dyDescent="0.55000000000000004">
      <c r="A33" s="10"/>
      <c r="B33" s="12" t="s">
        <v>126</v>
      </c>
    </row>
    <row r="34" spans="1:24" s="4" customFormat="1" ht="49.5" customHeight="1" x14ac:dyDescent="0.55000000000000004">
      <c r="A34" s="11"/>
      <c r="B34" s="13" t="s">
        <v>122</v>
      </c>
      <c r="C34" s="13" t="s">
        <v>2</v>
      </c>
      <c r="D34" s="13" t="s">
        <v>133</v>
      </c>
      <c r="E34" s="13" t="s">
        <v>222</v>
      </c>
      <c r="F34" s="13" t="s">
        <v>1</v>
      </c>
      <c r="G34" s="50" t="s">
        <v>0</v>
      </c>
      <c r="H34" s="54" t="s">
        <v>8</v>
      </c>
      <c r="I34" s="60" t="s">
        <v>185</v>
      </c>
      <c r="J34" s="60" t="s">
        <v>186</v>
      </c>
      <c r="K34" s="13" t="s">
        <v>12</v>
      </c>
      <c r="L34" s="60" t="s">
        <v>13</v>
      </c>
      <c r="M34" s="13" t="s">
        <v>10</v>
      </c>
      <c r="N34" s="73" t="s">
        <v>205</v>
      </c>
      <c r="O34" s="73" t="s">
        <v>204</v>
      </c>
      <c r="P34" s="73" t="s">
        <v>203</v>
      </c>
      <c r="Q34" s="75" t="s">
        <v>202</v>
      </c>
      <c r="R34" s="75" t="s">
        <v>201</v>
      </c>
      <c r="S34" s="75" t="s">
        <v>200</v>
      </c>
      <c r="T34" s="75" t="s">
        <v>199</v>
      </c>
      <c r="U34" s="75" t="s">
        <v>198</v>
      </c>
      <c r="V34" s="75" t="s">
        <v>195</v>
      </c>
      <c r="W34" s="75" t="s">
        <v>196</v>
      </c>
      <c r="X34" s="13" t="s">
        <v>197</v>
      </c>
    </row>
    <row r="35" spans="1:24" s="6" customFormat="1" x14ac:dyDescent="0.55000000000000004">
      <c r="A35" s="9"/>
      <c r="B35" s="236" t="s">
        <v>39</v>
      </c>
      <c r="C35" s="239" t="s">
        <v>41</v>
      </c>
      <c r="D35" s="23">
        <v>0</v>
      </c>
      <c r="E35" s="34">
        <v>75</v>
      </c>
      <c r="F35" s="30" t="s">
        <v>117</v>
      </c>
      <c r="G35" s="221" t="s">
        <v>119</v>
      </c>
      <c r="H35" s="176">
        <v>0.87619999999999998</v>
      </c>
      <c r="I35" s="177">
        <v>2.5099999999999998</v>
      </c>
      <c r="J35" s="161">
        <v>0.04</v>
      </c>
      <c r="K35" s="178">
        <v>65</v>
      </c>
      <c r="L35" s="177">
        <v>18.04</v>
      </c>
      <c r="M35" s="161" t="s">
        <v>14</v>
      </c>
      <c r="N35" s="161"/>
      <c r="O35" s="161"/>
      <c r="P35" s="161"/>
      <c r="Q35" s="179">
        <v>0.87619999999999998</v>
      </c>
      <c r="R35" s="179">
        <v>0.68869999999999998</v>
      </c>
      <c r="S35" s="179">
        <v>0.65539999999999998</v>
      </c>
      <c r="T35" s="179">
        <v>0.60940000000000005</v>
      </c>
      <c r="U35" s="179">
        <v>0.48780000000000001</v>
      </c>
      <c r="V35" s="179">
        <v>0.47970000000000002</v>
      </c>
      <c r="W35" s="179">
        <v>0.4047</v>
      </c>
      <c r="X35" s="179">
        <v>0.37759999999999999</v>
      </c>
    </row>
    <row r="36" spans="1:24" s="6" customFormat="1" x14ac:dyDescent="0.55000000000000004">
      <c r="A36" s="9"/>
      <c r="B36" s="237"/>
      <c r="C36" s="240"/>
      <c r="D36" s="23">
        <v>0</v>
      </c>
      <c r="E36" s="34">
        <v>4</v>
      </c>
      <c r="F36" s="30" t="s">
        <v>42</v>
      </c>
      <c r="G36" s="221" t="s">
        <v>43</v>
      </c>
      <c r="H36" s="176">
        <v>0.86699999999999999</v>
      </c>
      <c r="I36" s="177">
        <v>3.66</v>
      </c>
      <c r="J36" s="177">
        <v>1.1599999999999999</v>
      </c>
      <c r="K36" s="178">
        <v>49</v>
      </c>
      <c r="L36" s="177">
        <v>23.39</v>
      </c>
      <c r="M36" s="161" t="s">
        <v>14</v>
      </c>
      <c r="N36" s="161"/>
      <c r="O36" s="161"/>
      <c r="P36" s="161"/>
      <c r="Q36" s="179">
        <v>0.85099999999999998</v>
      </c>
      <c r="R36" s="179">
        <v>0.83150000000000002</v>
      </c>
      <c r="S36" s="179">
        <v>0.8347</v>
      </c>
      <c r="T36" s="179">
        <v>0.85599999999999998</v>
      </c>
      <c r="U36" s="179">
        <v>0.82200000000000006</v>
      </c>
      <c r="V36" s="179">
        <v>0.82200000000000006</v>
      </c>
      <c r="W36" s="179">
        <v>0.78299999999999992</v>
      </c>
      <c r="X36" s="179">
        <v>0.74299999999999999</v>
      </c>
    </row>
    <row r="37" spans="1:24" s="6" customFormat="1" x14ac:dyDescent="0.55000000000000004">
      <c r="A37" s="9"/>
      <c r="B37" s="237"/>
      <c r="C37" s="240"/>
      <c r="D37" s="23">
        <v>0</v>
      </c>
      <c r="E37" s="34">
        <v>12</v>
      </c>
      <c r="F37" s="30" t="s">
        <v>44</v>
      </c>
      <c r="G37" s="221" t="s">
        <v>45</v>
      </c>
      <c r="H37" s="176">
        <v>0.91599999999999993</v>
      </c>
      <c r="I37" s="177">
        <v>4.58</v>
      </c>
      <c r="J37" s="161">
        <v>1.48</v>
      </c>
      <c r="K37" s="178">
        <v>18</v>
      </c>
      <c r="L37" s="177">
        <v>23.14</v>
      </c>
      <c r="M37" s="161" t="s">
        <v>18</v>
      </c>
      <c r="N37" s="161"/>
      <c r="O37" s="161"/>
      <c r="P37" s="161"/>
      <c r="Q37" s="179">
        <v>0.93899999999999995</v>
      </c>
      <c r="R37" s="179">
        <v>0.88400000000000001</v>
      </c>
      <c r="S37" s="179">
        <v>0.79700000000000004</v>
      </c>
      <c r="T37" s="179">
        <v>0.67900000000000005</v>
      </c>
      <c r="U37" s="179">
        <v>0.73599999999999999</v>
      </c>
      <c r="V37" s="179">
        <v>0.58200000000000007</v>
      </c>
      <c r="W37" s="179">
        <v>0.60799999999999998</v>
      </c>
      <c r="X37" s="179">
        <v>0.50700000000000001</v>
      </c>
    </row>
    <row r="38" spans="1:24" s="6" customFormat="1" x14ac:dyDescent="0.55000000000000004">
      <c r="A38" s="9"/>
      <c r="B38" s="237"/>
      <c r="C38" s="240"/>
      <c r="D38" s="23">
        <v>0</v>
      </c>
      <c r="E38" s="34">
        <v>1</v>
      </c>
      <c r="F38" s="30" t="s">
        <v>9</v>
      </c>
      <c r="G38" s="221" t="s">
        <v>46</v>
      </c>
      <c r="H38" s="176">
        <v>0.91700000000000004</v>
      </c>
      <c r="I38" s="177">
        <v>3.98</v>
      </c>
      <c r="J38" s="177">
        <v>1.38</v>
      </c>
      <c r="K38" s="180" t="s">
        <v>181</v>
      </c>
      <c r="L38" s="177">
        <v>20.52</v>
      </c>
      <c r="M38" s="161" t="s">
        <v>14</v>
      </c>
      <c r="N38" s="161"/>
      <c r="O38" s="161"/>
      <c r="P38" s="161"/>
      <c r="Q38" s="179"/>
      <c r="R38" s="179"/>
      <c r="S38" s="179"/>
      <c r="T38" s="179"/>
      <c r="U38" s="179"/>
      <c r="V38" s="179"/>
      <c r="W38" s="179"/>
      <c r="X38" s="179"/>
    </row>
    <row r="39" spans="1:24" s="6" customFormat="1" x14ac:dyDescent="0.55000000000000004">
      <c r="A39" s="9"/>
      <c r="B39" s="237"/>
      <c r="C39" s="240"/>
      <c r="D39" s="23">
        <v>0</v>
      </c>
      <c r="E39" s="34">
        <v>53</v>
      </c>
      <c r="F39" s="30" t="s">
        <v>47</v>
      </c>
      <c r="G39" s="221" t="s">
        <v>31</v>
      </c>
      <c r="H39" s="176">
        <v>0.83650000000000002</v>
      </c>
      <c r="I39" s="177">
        <v>3.9</v>
      </c>
      <c r="J39" s="177">
        <v>0.7</v>
      </c>
      <c r="K39" s="178">
        <v>68</v>
      </c>
      <c r="L39" s="177">
        <v>24.22</v>
      </c>
      <c r="M39" s="161" t="s">
        <v>14</v>
      </c>
      <c r="N39" s="161"/>
      <c r="O39" s="161"/>
      <c r="P39" s="161"/>
      <c r="Q39" s="179">
        <v>0.83650000000000002</v>
      </c>
      <c r="R39" s="179">
        <v>0.67599999999999993</v>
      </c>
      <c r="S39" s="179">
        <v>0.65599999999999992</v>
      </c>
      <c r="T39" s="179">
        <v>0.70799999999999996</v>
      </c>
      <c r="U39" s="179">
        <v>0.626</v>
      </c>
      <c r="V39" s="179">
        <v>0.63100000000000001</v>
      </c>
      <c r="W39" s="179">
        <v>0.54600000000000004</v>
      </c>
      <c r="X39" s="179">
        <v>0.501</v>
      </c>
    </row>
    <row r="40" spans="1:24" s="6" customFormat="1" x14ac:dyDescent="0.55000000000000004">
      <c r="A40" s="9"/>
      <c r="B40" s="237"/>
      <c r="C40" s="240"/>
      <c r="D40" s="23">
        <v>0</v>
      </c>
      <c r="E40" s="34">
        <v>12</v>
      </c>
      <c r="F40" s="30" t="s">
        <v>49</v>
      </c>
      <c r="G40" s="221" t="s">
        <v>50</v>
      </c>
      <c r="H40" s="176">
        <v>0.79400000000000004</v>
      </c>
      <c r="I40" s="177">
        <v>1.29</v>
      </c>
      <c r="J40" s="177">
        <v>0.26800000000000002</v>
      </c>
      <c r="K40" s="178">
        <v>56</v>
      </c>
      <c r="L40" s="177">
        <v>24.61</v>
      </c>
      <c r="M40" s="161" t="s">
        <v>18</v>
      </c>
      <c r="N40" s="161"/>
      <c r="O40" s="161"/>
      <c r="P40" s="161"/>
      <c r="Q40" s="179">
        <v>0.79400000000000004</v>
      </c>
      <c r="R40" s="179">
        <v>0.67900000000000005</v>
      </c>
      <c r="S40" s="179">
        <v>0.65799999999999992</v>
      </c>
      <c r="T40" s="179">
        <v>0.59799999999999998</v>
      </c>
      <c r="U40" s="179">
        <v>0.59599999999999997</v>
      </c>
      <c r="V40" s="179">
        <v>0.501</v>
      </c>
      <c r="W40" s="179">
        <v>0.307</v>
      </c>
      <c r="X40" s="179">
        <v>0.32299999999999995</v>
      </c>
    </row>
    <row r="41" spans="1:24" s="6" customFormat="1" x14ac:dyDescent="0.55000000000000004">
      <c r="A41" s="9"/>
      <c r="B41" s="237"/>
      <c r="C41" s="241"/>
      <c r="D41" s="23">
        <v>0</v>
      </c>
      <c r="E41" s="34">
        <v>9</v>
      </c>
      <c r="F41" s="30" t="s">
        <v>51</v>
      </c>
      <c r="G41" s="221" t="s">
        <v>52</v>
      </c>
      <c r="H41" s="176">
        <v>0.84099999999999997</v>
      </c>
      <c r="I41" s="177">
        <v>2.66</v>
      </c>
      <c r="J41" s="177">
        <v>0.96</v>
      </c>
      <c r="K41" s="178">
        <v>75</v>
      </c>
      <c r="L41" s="177">
        <v>24.49</v>
      </c>
      <c r="M41" s="161" t="s">
        <v>14</v>
      </c>
      <c r="N41" s="161"/>
      <c r="O41" s="161"/>
      <c r="P41" s="161"/>
      <c r="Q41" s="179">
        <v>0.85199999999999998</v>
      </c>
      <c r="R41" s="179"/>
      <c r="S41" s="179">
        <v>0.90200000000000002</v>
      </c>
      <c r="T41" s="179">
        <v>0.7</v>
      </c>
      <c r="U41" s="179">
        <v>0.74400000000000011</v>
      </c>
      <c r="V41" s="179">
        <v>0.86299999999999999</v>
      </c>
      <c r="W41" s="179">
        <v>0.60899999999999999</v>
      </c>
      <c r="X41" s="179"/>
    </row>
    <row r="42" spans="1:24" s="6" customFormat="1" ht="14.9" customHeight="1" x14ac:dyDescent="0.55000000000000004">
      <c r="A42" s="9"/>
      <c r="B42" s="237"/>
      <c r="C42" s="239" t="s">
        <v>32</v>
      </c>
      <c r="D42" s="23">
        <v>0</v>
      </c>
      <c r="E42" s="34">
        <v>100</v>
      </c>
      <c r="F42" s="30" t="s">
        <v>33</v>
      </c>
      <c r="G42" s="221" t="s">
        <v>35</v>
      </c>
      <c r="H42" s="176">
        <v>0.9</v>
      </c>
      <c r="I42" s="177">
        <v>2.89</v>
      </c>
      <c r="J42" s="177">
        <v>1.71</v>
      </c>
      <c r="K42" s="178">
        <v>74</v>
      </c>
      <c r="L42" s="177" t="s">
        <v>121</v>
      </c>
      <c r="M42" s="161" t="s">
        <v>14</v>
      </c>
      <c r="N42" s="161">
        <v>48.85</v>
      </c>
      <c r="O42" s="161">
        <v>57</v>
      </c>
      <c r="P42" s="161">
        <v>60.99</v>
      </c>
      <c r="Q42" s="179">
        <v>0.85799999999999998</v>
      </c>
      <c r="R42" s="179">
        <v>0.57600000000000007</v>
      </c>
      <c r="S42" s="179">
        <v>0.54799999999999993</v>
      </c>
      <c r="T42" s="179">
        <v>0.47399999999999998</v>
      </c>
      <c r="U42" s="179">
        <v>0.43799999999999994</v>
      </c>
      <c r="V42" s="179">
        <v>0.40399999999999997</v>
      </c>
      <c r="W42" s="179">
        <v>0.39200000000000002</v>
      </c>
      <c r="X42" s="179">
        <v>0.35899999999999999</v>
      </c>
    </row>
    <row r="43" spans="1:24" s="6" customFormat="1" x14ac:dyDescent="0.55000000000000004">
      <c r="A43" s="9"/>
      <c r="B43" s="237"/>
      <c r="C43" s="240"/>
      <c r="D43" s="23">
        <v>0</v>
      </c>
      <c r="E43" s="34">
        <v>62</v>
      </c>
      <c r="F43" s="30" t="s">
        <v>36</v>
      </c>
      <c r="G43" s="221" t="s">
        <v>37</v>
      </c>
      <c r="H43" s="176">
        <v>0.85299999999999998</v>
      </c>
      <c r="I43" s="177">
        <v>3.92</v>
      </c>
      <c r="J43" s="161">
        <v>1.41</v>
      </c>
      <c r="K43" s="178">
        <v>71</v>
      </c>
      <c r="L43" s="177">
        <v>25.77</v>
      </c>
      <c r="M43" s="161" t="s">
        <v>14</v>
      </c>
      <c r="N43" s="161">
        <v>55.53</v>
      </c>
      <c r="O43" s="161">
        <v>21.19</v>
      </c>
      <c r="P43" s="161">
        <v>1.99</v>
      </c>
      <c r="Q43" s="179">
        <v>0.88900000000000001</v>
      </c>
      <c r="R43" s="179">
        <v>0.83400000000000007</v>
      </c>
      <c r="S43" s="179">
        <v>0.84499999999999997</v>
      </c>
      <c r="T43" s="179">
        <v>0.85599999999999998</v>
      </c>
      <c r="U43" s="179">
        <v>0.83499999999999996</v>
      </c>
      <c r="V43" s="179">
        <v>0.75099999999999989</v>
      </c>
      <c r="W43" s="179">
        <v>0.73199999999999998</v>
      </c>
      <c r="X43" s="179">
        <v>0.65</v>
      </c>
    </row>
    <row r="44" spans="1:24" s="6" customFormat="1" ht="14.5" thickBot="1" x14ac:dyDescent="0.6">
      <c r="A44" s="9"/>
      <c r="B44" s="237"/>
      <c r="C44" s="240"/>
      <c r="D44" s="25">
        <v>0</v>
      </c>
      <c r="E44" s="35">
        <v>203</v>
      </c>
      <c r="F44" s="45" t="s">
        <v>38</v>
      </c>
      <c r="G44" s="226" t="s">
        <v>40</v>
      </c>
      <c r="H44" s="181">
        <v>0.88</v>
      </c>
      <c r="I44" s="174">
        <v>3</v>
      </c>
      <c r="J44" s="126">
        <v>0.03</v>
      </c>
      <c r="K44" s="175">
        <v>67</v>
      </c>
      <c r="L44" s="174">
        <v>45.33</v>
      </c>
      <c r="M44" s="126" t="s">
        <v>14</v>
      </c>
      <c r="N44" s="126">
        <v>38.04</v>
      </c>
      <c r="O44" s="126">
        <v>39.770000000000003</v>
      </c>
      <c r="P44" s="126">
        <v>1.1100000000000001</v>
      </c>
      <c r="Q44" s="128">
        <v>0.879</v>
      </c>
      <c r="R44" s="128">
        <v>0.82599999999999996</v>
      </c>
      <c r="S44" s="128">
        <v>0.78700000000000003</v>
      </c>
      <c r="T44" s="128">
        <v>0.77400000000000002</v>
      </c>
      <c r="U44" s="128">
        <v>0.70400000000000007</v>
      </c>
      <c r="V44" s="128">
        <v>0.498</v>
      </c>
      <c r="W44" s="128">
        <v>0.377</v>
      </c>
      <c r="X44" s="128">
        <v>0.28899999999999998</v>
      </c>
    </row>
    <row r="45" spans="1:24" s="6" customFormat="1" x14ac:dyDescent="0.55000000000000004">
      <c r="A45" s="9"/>
      <c r="B45" s="237"/>
      <c r="C45" s="257" t="s">
        <v>62</v>
      </c>
      <c r="D45" s="26">
        <v>0</v>
      </c>
      <c r="E45" s="36">
        <v>6</v>
      </c>
      <c r="F45" s="46" t="s">
        <v>63</v>
      </c>
      <c r="G45" s="227" t="s">
        <v>64</v>
      </c>
      <c r="H45" s="182">
        <v>0.83900000000000008</v>
      </c>
      <c r="I45" s="183">
        <v>5.85</v>
      </c>
      <c r="J45" s="183">
        <v>2.0299999999999998</v>
      </c>
      <c r="K45" s="184">
        <v>74</v>
      </c>
      <c r="L45" s="183">
        <v>26.23</v>
      </c>
      <c r="M45" s="185" t="s">
        <v>18</v>
      </c>
      <c r="N45" s="185"/>
      <c r="O45" s="185"/>
      <c r="P45" s="185"/>
      <c r="Q45" s="186">
        <v>0.83900000000000008</v>
      </c>
      <c r="R45" s="186"/>
      <c r="S45" s="186">
        <v>0.71</v>
      </c>
      <c r="T45" s="186">
        <v>0.82700000000000007</v>
      </c>
      <c r="U45" s="186">
        <v>0.83299999999999996</v>
      </c>
      <c r="V45" s="186">
        <v>0.55500000000000005</v>
      </c>
      <c r="W45" s="186">
        <v>0.71400000000000008</v>
      </c>
      <c r="X45" s="186"/>
    </row>
    <row r="46" spans="1:24" s="6" customFormat="1" x14ac:dyDescent="0.55000000000000004">
      <c r="A46" s="9"/>
      <c r="B46" s="237"/>
      <c r="C46" s="252"/>
      <c r="D46" s="82">
        <v>0</v>
      </c>
      <c r="E46" s="37">
        <v>9</v>
      </c>
      <c r="F46" s="83" t="s">
        <v>142</v>
      </c>
      <c r="G46" s="228" t="s">
        <v>143</v>
      </c>
      <c r="H46" s="187">
        <v>0.73350000000000004</v>
      </c>
      <c r="I46" s="188">
        <v>5</v>
      </c>
      <c r="J46" s="188">
        <v>0.48</v>
      </c>
      <c r="K46" s="189">
        <v>77</v>
      </c>
      <c r="L46" s="188">
        <v>23.88</v>
      </c>
      <c r="M46" s="190" t="s">
        <v>18</v>
      </c>
      <c r="N46" s="190"/>
      <c r="O46" s="190"/>
      <c r="P46" s="190"/>
      <c r="Q46" s="191">
        <v>0.73640000000000005</v>
      </c>
      <c r="R46" s="191">
        <v>0.68869999999999998</v>
      </c>
      <c r="S46" s="191">
        <v>0.66120000000000001</v>
      </c>
      <c r="T46" s="191">
        <v>0.58479999999999999</v>
      </c>
      <c r="U46" s="191">
        <v>0.6794</v>
      </c>
      <c r="V46" s="191">
        <v>0.55600000000000005</v>
      </c>
      <c r="W46" s="191">
        <v>0.66200000000000003</v>
      </c>
      <c r="X46" s="191">
        <v>0.40749999999999997</v>
      </c>
    </row>
    <row r="47" spans="1:24" s="6" customFormat="1" x14ac:dyDescent="0.55000000000000004">
      <c r="A47" s="9"/>
      <c r="B47" s="237"/>
      <c r="C47" s="252"/>
      <c r="D47" s="23">
        <v>0</v>
      </c>
      <c r="E47" s="34">
        <v>21</v>
      </c>
      <c r="F47" s="30" t="s">
        <v>67</v>
      </c>
      <c r="G47" s="221" t="s">
        <v>61</v>
      </c>
      <c r="H47" s="176">
        <v>0.93700000000000006</v>
      </c>
      <c r="I47" s="163">
        <v>5.62</v>
      </c>
      <c r="J47" s="163">
        <v>1.25</v>
      </c>
      <c r="K47" s="166">
        <v>75</v>
      </c>
      <c r="L47" s="163">
        <v>29.78</v>
      </c>
      <c r="M47" s="161" t="s">
        <v>180</v>
      </c>
      <c r="N47" s="161"/>
      <c r="O47" s="161"/>
      <c r="P47" s="161"/>
      <c r="Q47" s="165">
        <v>0.93599999999999994</v>
      </c>
      <c r="R47" s="165">
        <v>0.89400000000000002</v>
      </c>
      <c r="S47" s="165">
        <v>0.8590000000000001</v>
      </c>
      <c r="T47" s="165">
        <v>0.86599999999999999</v>
      </c>
      <c r="U47" s="165">
        <v>0.90900000000000003</v>
      </c>
      <c r="V47" s="165">
        <v>0.84499999999999997</v>
      </c>
      <c r="W47" s="165">
        <v>0.84299999999999997</v>
      </c>
      <c r="X47" s="165">
        <v>0.72299999999999998</v>
      </c>
    </row>
    <row r="48" spans="1:24" s="6" customFormat="1" x14ac:dyDescent="0.55000000000000004">
      <c r="A48" s="9"/>
      <c r="B48" s="237"/>
      <c r="C48" s="239" t="s">
        <v>7</v>
      </c>
      <c r="D48" s="23">
        <v>0</v>
      </c>
      <c r="E48" s="34">
        <v>92</v>
      </c>
      <c r="F48" s="30" t="s">
        <v>53</v>
      </c>
      <c r="G48" s="221" t="s">
        <v>55</v>
      </c>
      <c r="H48" s="176">
        <v>0.82200000000000006</v>
      </c>
      <c r="I48" s="163">
        <v>4.9400000000000004</v>
      </c>
      <c r="J48" s="161">
        <v>1.02</v>
      </c>
      <c r="K48" s="166">
        <v>55</v>
      </c>
      <c r="L48" s="163">
        <v>24.22</v>
      </c>
      <c r="M48" s="161" t="s">
        <v>14</v>
      </c>
      <c r="N48" s="161">
        <v>149.54</v>
      </c>
      <c r="O48" s="161">
        <v>77.400000000000006</v>
      </c>
      <c r="P48" s="161">
        <v>46.96</v>
      </c>
      <c r="Q48" s="165">
        <v>0.82200000000000006</v>
      </c>
      <c r="R48" s="165">
        <v>0.80299999999999994</v>
      </c>
      <c r="S48" s="165">
        <v>0.77500000000000002</v>
      </c>
      <c r="T48" s="165">
        <v>0.75800000000000001</v>
      </c>
      <c r="U48" s="165">
        <v>0.63600000000000001</v>
      </c>
      <c r="V48" s="165">
        <v>0.57399999999999995</v>
      </c>
      <c r="W48" s="165">
        <v>0.48799999999999999</v>
      </c>
      <c r="X48" s="165">
        <v>0.43099999999999999</v>
      </c>
    </row>
    <row r="49" spans="1:24" s="6" customFormat="1" x14ac:dyDescent="0.25">
      <c r="A49" s="9"/>
      <c r="B49" s="237"/>
      <c r="C49" s="240"/>
      <c r="D49" s="23">
        <v>0</v>
      </c>
      <c r="E49" s="34">
        <v>74</v>
      </c>
      <c r="F49" s="30" t="s">
        <v>56</v>
      </c>
      <c r="G49" s="229" t="s">
        <v>57</v>
      </c>
      <c r="H49" s="192">
        <v>0.92200000000000004</v>
      </c>
      <c r="I49" s="163">
        <v>6.52</v>
      </c>
      <c r="J49" s="163">
        <v>1.1499999999999999</v>
      </c>
      <c r="K49" s="166">
        <v>55</v>
      </c>
      <c r="L49" s="163">
        <v>25.21</v>
      </c>
      <c r="M49" s="161" t="s">
        <v>18</v>
      </c>
      <c r="N49" s="161">
        <v>24.11</v>
      </c>
      <c r="O49" s="161">
        <v>19.14</v>
      </c>
      <c r="P49" s="161">
        <v>39.15</v>
      </c>
      <c r="Q49" s="165">
        <v>0.84699999999999998</v>
      </c>
      <c r="R49" s="165">
        <v>0.69599999999999995</v>
      </c>
      <c r="S49" s="165">
        <v>0.75599999999999989</v>
      </c>
      <c r="T49" s="165">
        <v>0.67700000000000005</v>
      </c>
      <c r="U49" s="165">
        <v>0.66400000000000003</v>
      </c>
      <c r="V49" s="165">
        <v>0.63600000000000001</v>
      </c>
      <c r="W49" s="165">
        <v>0.43700000000000006</v>
      </c>
      <c r="X49" s="165">
        <v>0.40700000000000003</v>
      </c>
    </row>
    <row r="50" spans="1:24" s="6" customFormat="1" x14ac:dyDescent="0.55000000000000004">
      <c r="A50" s="9"/>
      <c r="B50" s="237"/>
      <c r="C50" s="240"/>
      <c r="D50" s="23">
        <v>0</v>
      </c>
      <c r="E50" s="34">
        <v>120</v>
      </c>
      <c r="F50" s="30" t="s">
        <v>65</v>
      </c>
      <c r="G50" s="221" t="s">
        <v>54</v>
      </c>
      <c r="H50" s="176">
        <v>0.80789999999999995</v>
      </c>
      <c r="I50" s="163">
        <v>5.6</v>
      </c>
      <c r="J50" s="163">
        <v>0.65</v>
      </c>
      <c r="K50" s="166">
        <v>69</v>
      </c>
      <c r="L50" s="163">
        <v>27.18</v>
      </c>
      <c r="M50" s="161" t="s">
        <v>14</v>
      </c>
      <c r="N50" s="161">
        <v>24.58</v>
      </c>
      <c r="O50" s="161">
        <v>4.6399999999999997</v>
      </c>
      <c r="P50" s="161">
        <v>9.7200000000000006</v>
      </c>
      <c r="Q50" s="165">
        <v>0.78900000000000003</v>
      </c>
      <c r="R50" s="165">
        <v>0.65900000000000003</v>
      </c>
      <c r="S50" s="165">
        <v>0.64300000000000002</v>
      </c>
      <c r="T50" s="165">
        <v>0.65</v>
      </c>
      <c r="U50" s="165">
        <v>0.54799999999999993</v>
      </c>
      <c r="V50" s="165">
        <v>0.51700000000000002</v>
      </c>
      <c r="W50" s="165">
        <v>0.48</v>
      </c>
      <c r="X50" s="165">
        <v>0.36700000000000005</v>
      </c>
    </row>
    <row r="51" spans="1:24" s="6" customFormat="1" x14ac:dyDescent="0.25">
      <c r="A51" s="9"/>
      <c r="B51" s="237"/>
      <c r="C51" s="240"/>
      <c r="D51" s="23">
        <v>0</v>
      </c>
      <c r="E51" s="34">
        <v>130</v>
      </c>
      <c r="F51" s="30" t="s">
        <v>58</v>
      </c>
      <c r="G51" s="229" t="s">
        <v>59</v>
      </c>
      <c r="H51" s="192">
        <v>0.78299999999999992</v>
      </c>
      <c r="I51" s="163">
        <v>5.88</v>
      </c>
      <c r="J51" s="163">
        <v>0.3</v>
      </c>
      <c r="K51" s="166">
        <v>79</v>
      </c>
      <c r="L51" s="163">
        <v>24.58</v>
      </c>
      <c r="M51" s="161" t="s">
        <v>14</v>
      </c>
      <c r="N51" s="161">
        <v>15.76</v>
      </c>
      <c r="O51" s="162">
        <v>3.29</v>
      </c>
      <c r="P51" s="161">
        <v>2.46</v>
      </c>
      <c r="Q51" s="165">
        <v>0.79279999999999995</v>
      </c>
      <c r="R51" s="165">
        <v>0.73799999999999999</v>
      </c>
      <c r="S51" s="165">
        <v>0.71989999999999998</v>
      </c>
      <c r="T51" s="165">
        <v>0.69299999999999995</v>
      </c>
      <c r="U51" s="165">
        <v>0.66599999999999993</v>
      </c>
      <c r="V51" s="165">
        <v>0.73099999999999998</v>
      </c>
      <c r="W51" s="165">
        <v>0.67099999999999993</v>
      </c>
      <c r="X51" s="165">
        <v>0.37</v>
      </c>
    </row>
    <row r="52" spans="1:24" s="6" customFormat="1" ht="14.5" thickBot="1" x14ac:dyDescent="0.6">
      <c r="A52" s="9"/>
      <c r="B52" s="237"/>
      <c r="C52" s="250"/>
      <c r="D52" s="24">
        <v>0</v>
      </c>
      <c r="E52" s="38">
        <v>58</v>
      </c>
      <c r="F52" s="44" t="s">
        <v>15</v>
      </c>
      <c r="G52" s="230" t="s">
        <v>60</v>
      </c>
      <c r="H52" s="193">
        <v>0.90500000000000003</v>
      </c>
      <c r="I52" s="150">
        <v>5.29</v>
      </c>
      <c r="J52" s="150">
        <v>2.09</v>
      </c>
      <c r="K52" s="153">
        <v>47</v>
      </c>
      <c r="L52" s="150">
        <v>23.03</v>
      </c>
      <c r="M52" s="149" t="s">
        <v>14</v>
      </c>
      <c r="N52" s="149">
        <v>75.11</v>
      </c>
      <c r="O52" s="149">
        <v>32.49</v>
      </c>
      <c r="P52" s="149">
        <v>36.549999999999997</v>
      </c>
      <c r="Q52" s="152">
        <v>0.89800000000000002</v>
      </c>
      <c r="R52" s="152">
        <v>0.8909999999999999</v>
      </c>
      <c r="S52" s="152">
        <v>0.86199999999999999</v>
      </c>
      <c r="T52" s="152">
        <v>0.85099999999999998</v>
      </c>
      <c r="U52" s="152">
        <v>0.84599999999999997</v>
      </c>
      <c r="V52" s="152">
        <v>0.747</v>
      </c>
      <c r="W52" s="152">
        <v>0.75599999999999989</v>
      </c>
      <c r="X52" s="152">
        <v>0.68299999999999994</v>
      </c>
    </row>
    <row r="53" spans="1:24" s="6" customFormat="1" ht="14.5" thickBot="1" x14ac:dyDescent="0.6">
      <c r="A53" s="9"/>
      <c r="B53" s="237"/>
      <c r="C53" s="94" t="s">
        <v>146</v>
      </c>
      <c r="D53" s="91">
        <v>0</v>
      </c>
      <c r="E53" s="92">
        <v>252</v>
      </c>
      <c r="F53" s="93" t="s">
        <v>144</v>
      </c>
      <c r="G53" s="231" t="s">
        <v>145</v>
      </c>
      <c r="H53" s="194">
        <v>0.7</v>
      </c>
      <c r="I53" s="195">
        <v>5.75</v>
      </c>
      <c r="J53" s="195">
        <v>1.05</v>
      </c>
      <c r="K53" s="196">
        <v>76</v>
      </c>
      <c r="L53" s="195">
        <v>24.91</v>
      </c>
      <c r="M53" s="197" t="s">
        <v>14</v>
      </c>
      <c r="N53" s="197">
        <v>15.26</v>
      </c>
      <c r="O53" s="197">
        <v>4.4000000000000004</v>
      </c>
      <c r="P53" s="197">
        <v>7.25</v>
      </c>
      <c r="Q53" s="198">
        <v>0.67859999999999998</v>
      </c>
      <c r="R53" s="198">
        <v>0.58789999999999998</v>
      </c>
      <c r="S53" s="198">
        <v>0.60440000000000005</v>
      </c>
      <c r="T53" s="198">
        <v>0.52759999999999996</v>
      </c>
      <c r="U53" s="198">
        <v>0.52010000000000001</v>
      </c>
      <c r="V53" s="198">
        <v>0.45040000000000002</v>
      </c>
      <c r="W53" s="198">
        <v>0.42359999999999998</v>
      </c>
      <c r="X53" s="198">
        <v>0.36940000000000001</v>
      </c>
    </row>
    <row r="54" spans="1:24" s="6" customFormat="1" x14ac:dyDescent="0.55000000000000004">
      <c r="A54" s="9"/>
      <c r="B54" s="237"/>
      <c r="C54" s="240" t="s">
        <v>74</v>
      </c>
      <c r="D54" s="27">
        <v>0</v>
      </c>
      <c r="E54" s="39">
        <v>61</v>
      </c>
      <c r="F54" s="47" t="s">
        <v>112</v>
      </c>
      <c r="G54" s="232" t="s">
        <v>114</v>
      </c>
      <c r="H54" s="56">
        <v>0.91799999999999993</v>
      </c>
      <c r="I54" s="62">
        <v>7.88</v>
      </c>
      <c r="J54" s="47">
        <v>0.38</v>
      </c>
      <c r="K54" s="67">
        <v>24</v>
      </c>
      <c r="L54" s="62">
        <v>18.829999999999998</v>
      </c>
      <c r="M54" s="47" t="s">
        <v>18</v>
      </c>
      <c r="N54" s="47"/>
      <c r="O54" s="47"/>
      <c r="P54" s="47"/>
      <c r="Q54" s="76">
        <v>0.91799999999999993</v>
      </c>
      <c r="R54" s="76">
        <v>0.83299999999999996</v>
      </c>
      <c r="S54" s="76">
        <v>0.871</v>
      </c>
      <c r="T54" s="76">
        <v>0.83400000000000007</v>
      </c>
      <c r="U54" s="76">
        <v>0.80400000000000005</v>
      </c>
      <c r="V54" s="76">
        <v>0.85499999999999998</v>
      </c>
      <c r="W54" s="76">
        <v>0.79200000000000004</v>
      </c>
      <c r="X54" s="76">
        <v>0.68200000000000005</v>
      </c>
    </row>
    <row r="55" spans="1:24" s="6" customFormat="1" x14ac:dyDescent="0.55000000000000004">
      <c r="A55" s="9"/>
      <c r="B55" s="237"/>
      <c r="C55" s="240"/>
      <c r="D55" s="23">
        <v>0</v>
      </c>
      <c r="E55" s="34">
        <v>73</v>
      </c>
      <c r="F55" s="30" t="s">
        <v>113</v>
      </c>
      <c r="G55" s="221" t="s">
        <v>92</v>
      </c>
      <c r="H55" s="55">
        <v>0.8859999999999999</v>
      </c>
      <c r="I55" s="61">
        <v>10.19</v>
      </c>
      <c r="J55" s="30">
        <v>0.56000000000000005</v>
      </c>
      <c r="K55" s="66">
        <v>58</v>
      </c>
      <c r="L55" s="61">
        <v>20.309999999999999</v>
      </c>
      <c r="M55" s="30" t="s">
        <v>18</v>
      </c>
      <c r="N55" s="30"/>
      <c r="O55" s="30"/>
      <c r="P55" s="30"/>
      <c r="Q55" s="72">
        <v>0.8859999999999999</v>
      </c>
      <c r="R55" s="72">
        <v>0.871</v>
      </c>
      <c r="S55" s="72">
        <v>0.85199999999999998</v>
      </c>
      <c r="T55" s="72">
        <v>0.8590000000000001</v>
      </c>
      <c r="U55" s="72">
        <v>0.81200000000000006</v>
      </c>
      <c r="V55" s="72">
        <v>0.76300000000000001</v>
      </c>
      <c r="W55" s="72">
        <v>0.82499999999999996</v>
      </c>
      <c r="X55" s="72">
        <v>0.69099999999999995</v>
      </c>
    </row>
    <row r="56" spans="1:24" s="6" customFormat="1" x14ac:dyDescent="0.55000000000000004">
      <c r="A56" s="9"/>
      <c r="B56" s="237"/>
      <c r="C56" s="240"/>
      <c r="D56" s="84">
        <v>0</v>
      </c>
      <c r="E56" s="85">
        <v>99</v>
      </c>
      <c r="F56" s="86" t="s">
        <v>147</v>
      </c>
      <c r="G56" s="221" t="s">
        <v>148</v>
      </c>
      <c r="H56" s="87">
        <v>0.80310000000000004</v>
      </c>
      <c r="I56" s="88">
        <v>7.22</v>
      </c>
      <c r="J56" s="86">
        <v>0.66</v>
      </c>
      <c r="K56" s="89">
        <v>70</v>
      </c>
      <c r="L56" s="88">
        <v>22.04</v>
      </c>
      <c r="M56" s="86" t="s">
        <v>14</v>
      </c>
      <c r="N56" s="86"/>
      <c r="O56" s="86"/>
      <c r="P56" s="86"/>
      <c r="Q56" s="90">
        <v>0.73180000000000001</v>
      </c>
      <c r="R56" s="90">
        <v>0.69210000000000005</v>
      </c>
      <c r="S56" s="90">
        <v>0.68930000000000002</v>
      </c>
      <c r="T56" s="90">
        <v>0.67430000000000001</v>
      </c>
      <c r="U56" s="90">
        <v>0.70840000000000003</v>
      </c>
      <c r="V56" s="90">
        <v>0.62050000000000005</v>
      </c>
      <c r="W56" s="90">
        <v>0.45469999999999999</v>
      </c>
      <c r="X56" s="90">
        <v>0.29759999999999998</v>
      </c>
    </row>
    <row r="57" spans="1:24" s="6" customFormat="1" x14ac:dyDescent="0.55000000000000004">
      <c r="A57" s="9"/>
      <c r="B57" s="237"/>
      <c r="C57" s="241"/>
      <c r="D57" s="23">
        <v>0</v>
      </c>
      <c r="E57" s="34">
        <v>1</v>
      </c>
      <c r="F57" s="30" t="s">
        <v>77</v>
      </c>
      <c r="G57" s="221"/>
      <c r="H57" s="55">
        <v>0.97299999999999998</v>
      </c>
      <c r="I57" s="61">
        <v>6.93</v>
      </c>
      <c r="J57" s="61">
        <v>0.97199999999999998</v>
      </c>
      <c r="K57" s="66">
        <v>29</v>
      </c>
      <c r="L57" s="61">
        <v>25.39</v>
      </c>
      <c r="M57" s="30" t="s">
        <v>18</v>
      </c>
      <c r="N57" s="30"/>
      <c r="O57" s="30"/>
      <c r="P57" s="30"/>
      <c r="Q57" s="72"/>
      <c r="R57" s="72"/>
      <c r="S57" s="72"/>
      <c r="T57" s="72"/>
      <c r="U57" s="72"/>
      <c r="V57" s="72"/>
      <c r="W57" s="72"/>
      <c r="X57" s="72"/>
    </row>
    <row r="58" spans="1:24" s="6" customFormat="1" x14ac:dyDescent="0.55000000000000004">
      <c r="A58" s="9"/>
      <c r="B58" s="237"/>
      <c r="C58" s="251" t="s">
        <v>68</v>
      </c>
      <c r="D58" s="23">
        <v>0</v>
      </c>
      <c r="E58" s="34">
        <v>42</v>
      </c>
      <c r="F58" s="30" t="s">
        <v>48</v>
      </c>
      <c r="G58" s="221" t="s">
        <v>69</v>
      </c>
      <c r="H58" s="55">
        <v>0.95799999999999996</v>
      </c>
      <c r="I58" s="61">
        <v>10.199999999999999</v>
      </c>
      <c r="J58" s="61">
        <v>1.27</v>
      </c>
      <c r="K58" s="66">
        <v>51</v>
      </c>
      <c r="L58" s="61">
        <v>27.89</v>
      </c>
      <c r="M58" s="30" t="s">
        <v>18</v>
      </c>
      <c r="N58" s="30">
        <v>22.16</v>
      </c>
      <c r="O58" s="30">
        <v>62.4</v>
      </c>
      <c r="P58" s="30">
        <v>27.13</v>
      </c>
      <c r="Q58" s="72">
        <v>0.90700000000000003</v>
      </c>
      <c r="R58" s="72">
        <v>0.84299999999999997</v>
      </c>
      <c r="S58" s="72">
        <v>0.7340000000000001</v>
      </c>
      <c r="T58" s="72">
        <v>0.64800000000000002</v>
      </c>
      <c r="U58" s="72">
        <v>0.753</v>
      </c>
      <c r="V58" s="72">
        <v>0.55700000000000005</v>
      </c>
      <c r="W58" s="72">
        <v>0.57200000000000006</v>
      </c>
      <c r="X58" s="72">
        <v>0.58200000000000007</v>
      </c>
    </row>
    <row r="59" spans="1:24" s="6" customFormat="1" x14ac:dyDescent="0.55000000000000004">
      <c r="A59" s="9"/>
      <c r="B59" s="237"/>
      <c r="C59" s="252"/>
      <c r="D59" s="23">
        <v>4</v>
      </c>
      <c r="E59" s="34">
        <v>0</v>
      </c>
      <c r="F59" s="30" t="s">
        <v>141</v>
      </c>
      <c r="G59" s="233" t="s">
        <v>220</v>
      </c>
      <c r="H59" s="55">
        <v>0.93769999999999998</v>
      </c>
      <c r="I59" s="61">
        <v>8.51</v>
      </c>
      <c r="J59" s="61">
        <v>0.97</v>
      </c>
      <c r="K59" s="66">
        <v>51</v>
      </c>
      <c r="L59" s="61">
        <v>24</v>
      </c>
      <c r="M59" s="30" t="s">
        <v>14</v>
      </c>
      <c r="N59" s="30">
        <v>319.48</v>
      </c>
      <c r="O59" s="30">
        <v>30.02</v>
      </c>
      <c r="P59" s="30">
        <v>82.53</v>
      </c>
      <c r="Q59" s="72"/>
      <c r="R59" s="72"/>
      <c r="S59" s="72"/>
      <c r="T59" s="72"/>
      <c r="U59" s="72"/>
      <c r="V59" s="72"/>
      <c r="W59" s="72"/>
      <c r="X59" s="72"/>
    </row>
    <row r="60" spans="1:24" s="6" customFormat="1" x14ac:dyDescent="0.25">
      <c r="A60" s="9"/>
      <c r="B60" s="237"/>
      <c r="C60" s="252"/>
      <c r="D60" s="23">
        <v>0</v>
      </c>
      <c r="E60" s="34">
        <v>63</v>
      </c>
      <c r="F60" s="30" t="s">
        <v>71</v>
      </c>
      <c r="G60" s="220" t="s">
        <v>75</v>
      </c>
      <c r="H60" s="55">
        <v>0.74250000000000005</v>
      </c>
      <c r="I60" s="61">
        <v>5.89</v>
      </c>
      <c r="J60" s="30">
        <v>1.01</v>
      </c>
      <c r="K60" s="66">
        <v>59</v>
      </c>
      <c r="L60" s="61">
        <v>24.77</v>
      </c>
      <c r="M60" s="30" t="s">
        <v>14</v>
      </c>
      <c r="N60" s="30">
        <v>30.46</v>
      </c>
      <c r="O60" s="30">
        <v>3.67</v>
      </c>
      <c r="P60" s="30">
        <v>0.91</v>
      </c>
      <c r="Q60" s="72">
        <v>0.83099999999999996</v>
      </c>
      <c r="R60" s="72">
        <v>0.72900000000000009</v>
      </c>
      <c r="S60" s="72">
        <v>0.60699999999999998</v>
      </c>
      <c r="T60" s="72">
        <v>0.67799999999999994</v>
      </c>
      <c r="U60" s="72">
        <v>0.56600000000000006</v>
      </c>
      <c r="V60" s="72">
        <v>0.63600000000000001</v>
      </c>
      <c r="W60" s="72">
        <v>0.54600000000000004</v>
      </c>
      <c r="X60" s="72">
        <v>0.57200000000000006</v>
      </c>
    </row>
    <row r="61" spans="1:24" s="6" customFormat="1" x14ac:dyDescent="0.55000000000000004">
      <c r="A61" s="9"/>
      <c r="B61" s="237"/>
      <c r="C61" s="252"/>
      <c r="D61" s="23">
        <v>9</v>
      </c>
      <c r="E61" s="34">
        <v>71</v>
      </c>
      <c r="F61" s="30" t="s">
        <v>70</v>
      </c>
      <c r="G61" s="221" t="s">
        <v>72</v>
      </c>
      <c r="H61" s="55">
        <v>0.91800000000000004</v>
      </c>
      <c r="I61" s="61">
        <v>8.74</v>
      </c>
      <c r="J61" s="61">
        <v>1.23</v>
      </c>
      <c r="K61" s="66">
        <v>65</v>
      </c>
      <c r="L61" s="61">
        <v>31.59</v>
      </c>
      <c r="M61" s="30" t="s">
        <v>14</v>
      </c>
      <c r="N61" s="30">
        <v>18.940000000000001</v>
      </c>
      <c r="O61" s="30">
        <v>38.340000000000003</v>
      </c>
      <c r="P61" s="30">
        <v>14.66</v>
      </c>
      <c r="Q61" s="72">
        <v>0.91500000000000004</v>
      </c>
      <c r="R61" s="72">
        <v>0.84400000000000008</v>
      </c>
      <c r="S61" s="72">
        <v>0.83099999999999996</v>
      </c>
      <c r="T61" s="72">
        <v>0.78799999999999992</v>
      </c>
      <c r="U61" s="72">
        <v>0.752</v>
      </c>
      <c r="V61" s="72">
        <v>0.68900000000000006</v>
      </c>
      <c r="W61" s="72">
        <v>0.64300000000000002</v>
      </c>
      <c r="X61" s="72">
        <v>0.61</v>
      </c>
    </row>
    <row r="62" spans="1:24" s="6" customFormat="1" x14ac:dyDescent="0.55000000000000004">
      <c r="A62" s="9"/>
      <c r="B62" s="238"/>
      <c r="C62" s="253"/>
      <c r="D62" s="23">
        <v>0</v>
      </c>
      <c r="E62" s="34">
        <v>154</v>
      </c>
      <c r="F62" s="30" t="s">
        <v>30</v>
      </c>
      <c r="G62" s="221" t="s">
        <v>73</v>
      </c>
      <c r="H62" s="55">
        <v>0.9224</v>
      </c>
      <c r="I62" s="61">
        <v>11.7</v>
      </c>
      <c r="J62" s="30">
        <v>3.07</v>
      </c>
      <c r="K62" s="66">
        <v>39</v>
      </c>
      <c r="L62" s="61">
        <v>16.73</v>
      </c>
      <c r="M62" s="30" t="s">
        <v>18</v>
      </c>
      <c r="N62" s="30">
        <v>15.3</v>
      </c>
      <c r="O62" s="30">
        <v>16.79</v>
      </c>
      <c r="P62" s="30">
        <v>26.01</v>
      </c>
      <c r="Q62" s="72">
        <v>0.94299999999999995</v>
      </c>
      <c r="R62" s="72">
        <v>0.871</v>
      </c>
      <c r="S62" s="72">
        <v>0.80299999999999994</v>
      </c>
      <c r="T62" s="72">
        <v>0.71700000000000008</v>
      </c>
      <c r="U62" s="72">
        <v>0.78900000000000003</v>
      </c>
      <c r="V62" s="72">
        <v>0.67099999999999993</v>
      </c>
      <c r="W62" s="72">
        <v>0.6</v>
      </c>
      <c r="X62" s="72">
        <v>0.61</v>
      </c>
    </row>
    <row r="63" spans="1:24" s="2" customFormat="1" x14ac:dyDescent="0.55000000000000004">
      <c r="G63" s="139"/>
      <c r="H63" s="6"/>
      <c r="I63" s="59"/>
      <c r="J63" s="65"/>
      <c r="K63" s="65"/>
      <c r="L63" s="69"/>
      <c r="M63" s="65"/>
      <c r="N63" s="71"/>
      <c r="O63" s="71"/>
      <c r="P63" s="71"/>
      <c r="Q63" s="71"/>
      <c r="R63" s="78"/>
      <c r="S63" s="78"/>
      <c r="T63" s="78"/>
      <c r="U63" s="78"/>
      <c r="V63" s="78"/>
      <c r="W63" s="78"/>
      <c r="X63" s="78"/>
    </row>
    <row r="64" spans="1:24" s="2" customFormat="1" ht="20" x14ac:dyDescent="0.55000000000000004">
      <c r="B64" s="12" t="s">
        <v>80</v>
      </c>
      <c r="G64" s="139"/>
      <c r="H64" s="6"/>
      <c r="I64" s="59"/>
      <c r="J64" s="65"/>
      <c r="K64" s="65"/>
      <c r="L64" s="69"/>
      <c r="M64" s="65"/>
      <c r="N64" s="71"/>
      <c r="O64" s="71"/>
      <c r="P64" s="71"/>
      <c r="Q64" s="71"/>
      <c r="R64" s="78"/>
      <c r="S64" s="78"/>
      <c r="T64" s="78"/>
      <c r="U64" s="78"/>
      <c r="V64" s="78"/>
      <c r="W64" s="78"/>
      <c r="X64" s="78"/>
    </row>
    <row r="65" spans="1:24" s="4" customFormat="1" ht="49.5" customHeight="1" x14ac:dyDescent="0.55000000000000004">
      <c r="A65" s="11"/>
      <c r="B65" s="14" t="s">
        <v>122</v>
      </c>
      <c r="C65" s="14" t="s">
        <v>2</v>
      </c>
      <c r="D65" s="14" t="s">
        <v>133</v>
      </c>
      <c r="E65" s="13" t="s">
        <v>222</v>
      </c>
      <c r="F65" s="14" t="s">
        <v>1</v>
      </c>
      <c r="G65" s="52" t="s">
        <v>0</v>
      </c>
      <c r="H65" s="57" t="s">
        <v>8</v>
      </c>
      <c r="I65" s="63" t="s">
        <v>185</v>
      </c>
      <c r="J65" s="63" t="s">
        <v>186</v>
      </c>
      <c r="K65" s="14" t="s">
        <v>12</v>
      </c>
      <c r="L65" s="63" t="s">
        <v>13</v>
      </c>
      <c r="M65" s="14" t="s">
        <v>10</v>
      </c>
      <c r="N65" s="14" t="s">
        <v>205</v>
      </c>
      <c r="O65" s="14" t="s">
        <v>204</v>
      </c>
      <c r="P65" s="14" t="s">
        <v>203</v>
      </c>
      <c r="Q65" s="77" t="s">
        <v>202</v>
      </c>
      <c r="R65" s="77" t="s">
        <v>201</v>
      </c>
      <c r="S65" s="77" t="s">
        <v>200</v>
      </c>
      <c r="T65" s="77" t="s">
        <v>199</v>
      </c>
      <c r="U65" s="77" t="s">
        <v>198</v>
      </c>
      <c r="V65" s="77" t="s">
        <v>195</v>
      </c>
      <c r="W65" s="77" t="s">
        <v>196</v>
      </c>
      <c r="X65" s="14" t="s">
        <v>197</v>
      </c>
    </row>
    <row r="66" spans="1:24" s="2" customFormat="1" ht="13.4" customHeight="1" x14ac:dyDescent="0.55000000000000004">
      <c r="B66" s="245" t="s">
        <v>39</v>
      </c>
      <c r="C66" s="20" t="s">
        <v>32</v>
      </c>
      <c r="D66" s="28">
        <v>0</v>
      </c>
      <c r="E66" s="40">
        <v>68</v>
      </c>
      <c r="F66" s="48" t="s">
        <v>83</v>
      </c>
      <c r="G66" s="53" t="s">
        <v>82</v>
      </c>
      <c r="H66" s="58">
        <v>0.749</v>
      </c>
      <c r="I66" s="64">
        <v>3.74</v>
      </c>
      <c r="J66" s="64">
        <v>1.2</v>
      </c>
      <c r="K66" s="68">
        <v>68</v>
      </c>
      <c r="L66" s="70">
        <v>33.119999999999997</v>
      </c>
      <c r="M66" s="70" t="s">
        <v>18</v>
      </c>
      <c r="N66" s="161">
        <v>21.61</v>
      </c>
      <c r="O66" s="161">
        <v>2.97</v>
      </c>
      <c r="P66" s="161">
        <v>6.08</v>
      </c>
      <c r="Q66" s="179">
        <v>0.79320000000000002</v>
      </c>
      <c r="R66" s="179">
        <v>0.87599999999999989</v>
      </c>
      <c r="S66" s="179">
        <v>0.85170000000000001</v>
      </c>
      <c r="T66" s="179">
        <v>0.89700000000000002</v>
      </c>
      <c r="U66" s="179">
        <v>0.8085</v>
      </c>
      <c r="V66" s="179">
        <v>0.82499999999999996</v>
      </c>
      <c r="W66" s="200">
        <v>0.77099999999999991</v>
      </c>
      <c r="X66" s="200">
        <v>0.72699999999999998</v>
      </c>
    </row>
    <row r="67" spans="1:24" s="2" customFormat="1" ht="12.5" x14ac:dyDescent="0.55000000000000004">
      <c r="B67" s="246"/>
      <c r="C67" s="20" t="s">
        <v>62</v>
      </c>
      <c r="D67" s="28">
        <v>0</v>
      </c>
      <c r="E67" s="40">
        <v>54</v>
      </c>
      <c r="F67" s="48" t="s">
        <v>84</v>
      </c>
      <c r="G67" s="53" t="s">
        <v>85</v>
      </c>
      <c r="H67" s="58">
        <v>0.79599999999999993</v>
      </c>
      <c r="I67" s="64">
        <v>6.18</v>
      </c>
      <c r="J67" s="64">
        <v>0.6</v>
      </c>
      <c r="K67" s="68">
        <v>76</v>
      </c>
      <c r="L67" s="70">
        <v>32.81</v>
      </c>
      <c r="M67" s="70" t="s">
        <v>18</v>
      </c>
      <c r="N67" s="161">
        <v>34.93</v>
      </c>
      <c r="O67" s="161">
        <v>23.94</v>
      </c>
      <c r="P67" s="201">
        <v>8.5299999999999994</v>
      </c>
      <c r="Q67" s="179">
        <v>0.79599999999999993</v>
      </c>
      <c r="R67" s="179">
        <v>0.63500000000000001</v>
      </c>
      <c r="S67" s="179">
        <v>0.60899999999999999</v>
      </c>
      <c r="T67" s="179">
        <v>0.64200000000000002</v>
      </c>
      <c r="U67" s="179">
        <v>0.60899999999999999</v>
      </c>
      <c r="V67" s="179">
        <v>0.47</v>
      </c>
      <c r="W67" s="200">
        <v>0.27800000000000002</v>
      </c>
      <c r="X67" s="200">
        <v>0.38100000000000001</v>
      </c>
    </row>
    <row r="68" spans="1:24" s="2" customFormat="1" ht="20" x14ac:dyDescent="0.55000000000000004">
      <c r="B68" s="12" t="s">
        <v>137</v>
      </c>
      <c r="F68" s="49"/>
      <c r="G68" s="138"/>
      <c r="H68" s="59"/>
      <c r="I68" s="65"/>
      <c r="J68" s="65"/>
      <c r="K68" s="69"/>
      <c r="L68" s="65"/>
      <c r="M68" s="71"/>
      <c r="N68" s="71"/>
      <c r="O68" s="71"/>
      <c r="P68" s="71"/>
      <c r="Q68" s="78"/>
      <c r="R68" s="78"/>
      <c r="S68" s="78"/>
      <c r="T68" s="78"/>
      <c r="U68" s="78"/>
      <c r="V68" s="78"/>
      <c r="W68" s="78"/>
    </row>
    <row r="69" spans="1:24" s="4" customFormat="1" ht="49.5" customHeight="1" x14ac:dyDescent="0.55000000000000004">
      <c r="A69" s="11"/>
      <c r="B69" s="14" t="s">
        <v>122</v>
      </c>
      <c r="C69" s="14" t="s">
        <v>2</v>
      </c>
      <c r="D69" s="14" t="s">
        <v>133</v>
      </c>
      <c r="E69" s="13" t="s">
        <v>222</v>
      </c>
      <c r="F69" s="14" t="s">
        <v>1</v>
      </c>
      <c r="G69" s="52" t="s">
        <v>0</v>
      </c>
      <c r="H69" s="57" t="s">
        <v>8</v>
      </c>
      <c r="I69" s="63" t="s">
        <v>185</v>
      </c>
      <c r="J69" s="63" t="s">
        <v>186</v>
      </c>
      <c r="K69" s="14" t="s">
        <v>12</v>
      </c>
      <c r="L69" s="63" t="s">
        <v>13</v>
      </c>
      <c r="M69" s="14" t="s">
        <v>10</v>
      </c>
      <c r="N69" s="14" t="s">
        <v>205</v>
      </c>
      <c r="O69" s="14" t="s">
        <v>204</v>
      </c>
      <c r="P69" s="14" t="s">
        <v>203</v>
      </c>
      <c r="Q69" s="77" t="s">
        <v>202</v>
      </c>
      <c r="R69" s="77" t="s">
        <v>201</v>
      </c>
      <c r="S69" s="77" t="s">
        <v>200</v>
      </c>
      <c r="T69" s="77" t="s">
        <v>199</v>
      </c>
      <c r="U69" s="77" t="s">
        <v>198</v>
      </c>
      <c r="V69" s="77" t="s">
        <v>195</v>
      </c>
      <c r="W69" s="77" t="s">
        <v>196</v>
      </c>
      <c r="X69" s="14" t="s">
        <v>197</v>
      </c>
    </row>
    <row r="70" spans="1:24" s="6" customFormat="1" x14ac:dyDescent="0.55000000000000004">
      <c r="A70" s="9"/>
      <c r="B70" s="245" t="s">
        <v>39</v>
      </c>
      <c r="C70" s="21" t="s">
        <v>41</v>
      </c>
      <c r="D70" s="23">
        <v>0</v>
      </c>
      <c r="E70" s="34">
        <v>446</v>
      </c>
      <c r="F70" s="30" t="s">
        <v>138</v>
      </c>
      <c r="G70" s="51" t="s">
        <v>120</v>
      </c>
      <c r="H70" s="55">
        <v>0.77849999999999997</v>
      </c>
      <c r="I70" s="61">
        <v>4.5199999999999996</v>
      </c>
      <c r="J70" s="61">
        <v>0.61</v>
      </c>
      <c r="K70" s="66">
        <v>55</v>
      </c>
      <c r="L70" s="61">
        <v>25.39</v>
      </c>
      <c r="M70" s="30" t="s">
        <v>18</v>
      </c>
      <c r="N70" s="161">
        <v>13.21</v>
      </c>
      <c r="O70" s="161">
        <v>12</v>
      </c>
      <c r="P70" s="161">
        <v>5.79</v>
      </c>
      <c r="Q70" s="179">
        <v>0.77490000000000003</v>
      </c>
      <c r="R70" s="179">
        <v>0.66200000000000003</v>
      </c>
      <c r="S70" s="179">
        <v>0.67300000000000004</v>
      </c>
      <c r="T70" s="179">
        <v>0.46139999999999998</v>
      </c>
      <c r="U70" s="179">
        <v>0.55069999999999997</v>
      </c>
      <c r="V70" s="179">
        <v>0.314</v>
      </c>
      <c r="W70" s="179">
        <v>0.21179999999999999</v>
      </c>
      <c r="X70" s="179">
        <v>0.1575</v>
      </c>
    </row>
    <row r="71" spans="1:24" s="6" customFormat="1" x14ac:dyDescent="0.55000000000000004">
      <c r="A71" s="9"/>
      <c r="B71" s="246"/>
      <c r="C71" s="21" t="s">
        <v>41</v>
      </c>
      <c r="D71" s="23">
        <v>0</v>
      </c>
      <c r="E71" s="34">
        <v>23</v>
      </c>
      <c r="F71" s="30" t="s">
        <v>102</v>
      </c>
      <c r="G71" s="51" t="s">
        <v>34</v>
      </c>
      <c r="H71" s="55">
        <v>0.83299999999999996</v>
      </c>
      <c r="I71" s="61">
        <v>2.42</v>
      </c>
      <c r="J71" s="61">
        <v>0.88</v>
      </c>
      <c r="K71" s="66">
        <v>59</v>
      </c>
      <c r="L71" s="61">
        <v>29.72</v>
      </c>
      <c r="M71" s="30" t="s">
        <v>18</v>
      </c>
      <c r="N71" s="30"/>
      <c r="O71" s="30"/>
      <c r="P71" s="30"/>
      <c r="Q71" s="72">
        <v>0.83299999999999996</v>
      </c>
      <c r="R71" s="72">
        <v>0.76</v>
      </c>
      <c r="S71" s="72">
        <v>0.7340000000000001</v>
      </c>
      <c r="T71" s="72">
        <v>0.72900000000000009</v>
      </c>
      <c r="U71" s="72">
        <v>0.63500000000000001</v>
      </c>
      <c r="V71" s="72">
        <v>0.55100000000000005</v>
      </c>
      <c r="W71" s="72">
        <v>0.36099999999999999</v>
      </c>
      <c r="X71" s="72">
        <v>0.36399999999999999</v>
      </c>
    </row>
    <row r="72" spans="1:24" s="2" customFormat="1" x14ac:dyDescent="0.55000000000000004">
      <c r="F72" s="49"/>
      <c r="G72" s="138"/>
      <c r="H72" s="59"/>
      <c r="I72" s="65"/>
      <c r="J72" s="65"/>
      <c r="K72" s="69"/>
      <c r="L72" s="65"/>
      <c r="M72" s="71"/>
      <c r="N72" s="71"/>
      <c r="O72" s="71"/>
      <c r="P72" s="71"/>
      <c r="Q72" s="78"/>
      <c r="R72" s="78"/>
      <c r="S72" s="78"/>
      <c r="T72" s="78"/>
      <c r="U72" s="78"/>
      <c r="V72" s="78"/>
      <c r="W72" s="78"/>
    </row>
    <row r="73" spans="1:24" s="2" customFormat="1" ht="20" x14ac:dyDescent="0.55000000000000004">
      <c r="B73" s="12" t="s">
        <v>127</v>
      </c>
    </row>
    <row r="74" spans="1:24" s="2" customFormat="1" ht="34.4" customHeight="1" x14ac:dyDescent="0.55000000000000004">
      <c r="B74" s="15" t="s">
        <v>81</v>
      </c>
      <c r="C74" s="15" t="s">
        <v>129</v>
      </c>
      <c r="D74" s="15" t="s">
        <v>132</v>
      </c>
    </row>
    <row r="75" spans="1:24" s="2" customFormat="1" ht="12.5" x14ac:dyDescent="0.55000000000000004">
      <c r="B75" s="247" t="s">
        <v>87</v>
      </c>
      <c r="C75" s="15" t="s">
        <v>94</v>
      </c>
      <c r="D75" s="29" t="s">
        <v>106</v>
      </c>
    </row>
    <row r="76" spans="1:24" s="2" customFormat="1" ht="12.5" x14ac:dyDescent="0.55000000000000004">
      <c r="B76" s="248"/>
      <c r="C76" s="15" t="s">
        <v>29</v>
      </c>
      <c r="D76" s="30" t="s">
        <v>207</v>
      </c>
    </row>
    <row r="77" spans="1:24" s="2" customFormat="1" ht="12.5" x14ac:dyDescent="0.55000000000000004">
      <c r="B77" s="249"/>
      <c r="C77" s="15" t="s">
        <v>95</v>
      </c>
      <c r="D77" s="29" t="s">
        <v>109</v>
      </c>
    </row>
    <row r="78" spans="1:24" s="2" customFormat="1" ht="12.5" x14ac:dyDescent="0.55000000000000004">
      <c r="B78" s="235" t="s">
        <v>88</v>
      </c>
      <c r="C78" s="15" t="s">
        <v>93</v>
      </c>
      <c r="D78" s="29" t="s">
        <v>106</v>
      </c>
    </row>
    <row r="79" spans="1:24" s="2" customFormat="1" ht="12.5" x14ac:dyDescent="0.55000000000000004">
      <c r="B79" s="235"/>
      <c r="C79" s="15" t="s">
        <v>96</v>
      </c>
      <c r="D79" s="29" t="s">
        <v>107</v>
      </c>
    </row>
    <row r="80" spans="1:24" s="2" customFormat="1" ht="12.5" x14ac:dyDescent="0.55000000000000004">
      <c r="B80" s="235"/>
      <c r="C80" s="15" t="s">
        <v>97</v>
      </c>
      <c r="D80" s="29" t="s">
        <v>109</v>
      </c>
    </row>
    <row r="81" spans="2:4" s="2" customFormat="1" ht="12.5" x14ac:dyDescent="0.55000000000000004">
      <c r="B81" s="235" t="s">
        <v>89</v>
      </c>
      <c r="C81" s="15" t="s">
        <v>98</v>
      </c>
      <c r="D81" s="29" t="s">
        <v>106</v>
      </c>
    </row>
    <row r="82" spans="2:4" s="2" customFormat="1" ht="12.5" x14ac:dyDescent="0.55000000000000004">
      <c r="B82" s="235"/>
      <c r="C82" s="15" t="s">
        <v>99</v>
      </c>
      <c r="D82" s="29" t="s">
        <v>107</v>
      </c>
    </row>
    <row r="83" spans="2:4" s="2" customFormat="1" ht="12.5" x14ac:dyDescent="0.55000000000000004">
      <c r="B83" s="235"/>
      <c r="C83" s="15" t="s">
        <v>100</v>
      </c>
      <c r="D83" s="29" t="s">
        <v>109</v>
      </c>
    </row>
    <row r="84" spans="2:4" s="2" customFormat="1" ht="12.5" x14ac:dyDescent="0.55000000000000004">
      <c r="B84" s="235" t="s">
        <v>78</v>
      </c>
      <c r="C84" s="15" t="s">
        <v>27</v>
      </c>
      <c r="D84" s="29" t="s">
        <v>106</v>
      </c>
    </row>
    <row r="85" spans="2:4" s="2" customFormat="1" ht="12.5" x14ac:dyDescent="0.55000000000000004">
      <c r="B85" s="235"/>
      <c r="C85" s="15" t="s">
        <v>101</v>
      </c>
      <c r="D85" s="29" t="s">
        <v>107</v>
      </c>
    </row>
    <row r="86" spans="2:4" s="2" customFormat="1" ht="12.5" x14ac:dyDescent="0.55000000000000004">
      <c r="B86" s="235"/>
      <c r="C86" s="15" t="s">
        <v>103</v>
      </c>
      <c r="D86" s="29" t="s">
        <v>109</v>
      </c>
    </row>
    <row r="87" spans="2:4" s="2" customFormat="1" ht="12.5" x14ac:dyDescent="0.55000000000000004">
      <c r="B87" s="235" t="s">
        <v>90</v>
      </c>
      <c r="C87" s="15" t="s">
        <v>104</v>
      </c>
      <c r="D87" s="29" t="s">
        <v>106</v>
      </c>
    </row>
    <row r="88" spans="2:4" s="2" customFormat="1" ht="12.5" x14ac:dyDescent="0.55000000000000004">
      <c r="B88" s="235"/>
      <c r="C88" s="15" t="s">
        <v>91</v>
      </c>
      <c r="D88" s="29" t="s">
        <v>107</v>
      </c>
    </row>
    <row r="89" spans="2:4" s="2" customFormat="1" ht="12.5" x14ac:dyDescent="0.55000000000000004">
      <c r="B89" s="235"/>
      <c r="C89" s="15" t="s">
        <v>105</v>
      </c>
      <c r="D89" s="29" t="s">
        <v>109</v>
      </c>
    </row>
    <row r="90" spans="2:4" s="2" customFormat="1" ht="12.5" x14ac:dyDescent="0.55000000000000004"/>
    <row r="91" spans="2:4" s="2" customFormat="1" ht="12.5" x14ac:dyDescent="0.55000000000000004"/>
    <row r="92" spans="2:4" s="2" customFormat="1" ht="12.5" x14ac:dyDescent="0.55000000000000004"/>
    <row r="93" spans="2:4" s="2" customFormat="1" ht="12.5" x14ac:dyDescent="0.55000000000000004"/>
    <row r="94" spans="2:4" s="2" customFormat="1" ht="12.5" x14ac:dyDescent="0.55000000000000004"/>
  </sheetData>
  <mergeCells count="19">
    <mergeCell ref="B2:N2"/>
    <mergeCell ref="B6:B11"/>
    <mergeCell ref="C42:C44"/>
    <mergeCell ref="B84:B86"/>
    <mergeCell ref="C45:C47"/>
    <mergeCell ref="B21:B27"/>
    <mergeCell ref="B3:L3"/>
    <mergeCell ref="B87:B89"/>
    <mergeCell ref="B35:B62"/>
    <mergeCell ref="C35:C41"/>
    <mergeCell ref="B13:B20"/>
    <mergeCell ref="B70:B71"/>
    <mergeCell ref="B75:B77"/>
    <mergeCell ref="B78:B80"/>
    <mergeCell ref="B81:B83"/>
    <mergeCell ref="C48:C52"/>
    <mergeCell ref="C54:C57"/>
    <mergeCell ref="B66:B67"/>
    <mergeCell ref="C58:C62"/>
  </mergeCells>
  <phoneticPr fontId="8"/>
  <hyperlinks>
    <hyperlink ref="G12" r:id="rId1"/>
    <hyperlink ref="G11" r:id="rId2"/>
    <hyperlink ref="G10" r:id="rId3"/>
    <hyperlink ref="G15" r:id="rId4"/>
    <hyperlink ref="G20" r:id="rId5"/>
    <hyperlink ref="G22" r:id="rId6"/>
    <hyperlink ref="G26" r:id="rId7"/>
    <hyperlink ref="G42" r:id="rId8"/>
    <hyperlink ref="G43" r:id="rId9"/>
    <hyperlink ref="G36" r:id="rId10"/>
    <hyperlink ref="G37" r:id="rId11"/>
    <hyperlink ref="G38" r:id="rId12"/>
    <hyperlink ref="G39" r:id="rId13"/>
    <hyperlink ref="G40" r:id="rId14"/>
    <hyperlink ref="G41" r:id="rId15"/>
    <hyperlink ref="G48" r:id="rId16"/>
    <hyperlink ref="G49" r:id="rId17"/>
    <hyperlink ref="G51" r:id="rId18"/>
    <hyperlink ref="G52" r:id="rId19"/>
    <hyperlink ref="G45" r:id="rId20"/>
    <hyperlink ref="G50" r:id="rId21"/>
    <hyperlink ref="G58" r:id="rId22"/>
    <hyperlink ref="G61" r:id="rId23"/>
    <hyperlink ref="G62" r:id="rId24"/>
    <hyperlink ref="G60" r:id="rId25"/>
  </hyperlinks>
  <pageMargins left="0.32" right="0.25" top="0.44" bottom="0.16" header="0.3" footer="0.3"/>
  <pageSetup paperSize="9" scale="38" fitToHeight="0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2025-09-08T04:28:00Z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